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 Type="http://schemas.openxmlformats.org/officeDocument/2006/relationships/custom-properties" Target="docProps/custom.xml" Id="rId4"/></Relationships>
</file>

<file path=xl/workbook.xml><?xml version="1.0" encoding="utf-8"?>
<workbook xmlns="http://schemas.openxmlformats.org/spreadsheetml/2006/main">
  <workbookPr/>
  <bookViews>
    <workbookView visibility="visible" minimized="0" showHorizontalScroll="1" showVerticalScroll="1" showSheetTabs="1" windowWidth="27945" windowHeight="12255" tabRatio="600" firstSheet="0" activeTab="0" autoFilterDateGrouping="1"/>
  </bookViews>
  <sheets>
    <sheet xmlns:r="http://schemas.openxmlformats.org/officeDocument/2006/relationships" name="登录页面" sheetId="1" state="visible" r:id="rId1"/>
    <sheet xmlns:r="http://schemas.openxmlformats.org/officeDocument/2006/relationships" name="会议室列表" sheetId="2" state="visible" r:id="rId2"/>
    <sheet xmlns:r="http://schemas.openxmlformats.org/officeDocument/2006/relationships" name="会控-SMC" sheetId="3" state="visible" r:id="rId3"/>
    <sheet xmlns:r="http://schemas.openxmlformats.org/officeDocument/2006/relationships" name="会控-腾讯会议" sheetId="4" state="visible" r:id="rId4"/>
    <sheet xmlns:r="http://schemas.openxmlformats.org/officeDocument/2006/relationships" name="会议创建" sheetId="5" state="visible" r:id="rId5"/>
    <sheet xmlns:r="http://schemas.openxmlformats.org/officeDocument/2006/relationships" name="会议修改" sheetId="6" state="visible" r:id="rId6"/>
    <sheet xmlns:r="http://schemas.openxmlformats.org/officeDocument/2006/relationships" name="会议通知" sheetId="7" state="visible" r:id="rId7"/>
    <sheet xmlns:r="http://schemas.openxmlformats.org/officeDocument/2006/relationships" name="会议历史记录" sheetId="8" state="visible" r:id="rId8"/>
    <sheet xmlns:r="http://schemas.openxmlformats.org/officeDocument/2006/relationships" name="会议模板" sheetId="9" state="visible" r:id="rId9"/>
    <sheet xmlns:r="http://schemas.openxmlformats.org/officeDocument/2006/relationships" name="会议审批" sheetId="10" state="visible" r:id="rId10"/>
    <sheet xmlns:r="http://schemas.openxmlformats.org/officeDocument/2006/relationships" name="全局配置" sheetId="11" state="visible" r:id="rId11"/>
    <sheet xmlns:r="http://schemas.openxmlformats.org/officeDocument/2006/relationships" name="信息统计" sheetId="12" state="visible" r:id="rId12"/>
    <sheet xmlns:r="http://schemas.openxmlformats.org/officeDocument/2006/relationships" name="个人管理" sheetId="13" state="visible" r:id="rId13"/>
    <sheet xmlns:r="http://schemas.openxmlformats.org/officeDocument/2006/relationships" name="账号管理" sheetId="14" state="visible" r:id="rId14"/>
    <sheet xmlns:r="http://schemas.openxmlformats.org/officeDocument/2006/relationships" name="人脸管理" sheetId="15" state="visible" r:id="rId15"/>
    <sheet xmlns:r="http://schemas.openxmlformats.org/officeDocument/2006/relationships" name="会议室管理" sheetId="16" state="visible" r:id="rId16"/>
    <sheet xmlns:r="http://schemas.openxmlformats.org/officeDocument/2006/relationships" name="授权码管理" sheetId="17" state="visible" r:id="rId17"/>
    <sheet xmlns:r="http://schemas.openxmlformats.org/officeDocument/2006/relationships" name="安卓信息" sheetId="18" state="visible" r:id="rId18"/>
    <sheet xmlns:r="http://schemas.openxmlformats.org/officeDocument/2006/relationships" name="系统管理" sheetId="19" state="visible" r:id="rId19"/>
    <sheet xmlns:r="http://schemas.openxmlformats.org/officeDocument/2006/relationships" name="电子桌牌" sheetId="20" state="visible" r:id="rId20"/>
    <sheet xmlns:r="http://schemas.openxmlformats.org/officeDocument/2006/relationships" name="信息发布" sheetId="21" state="visible" r:id="rId21"/>
    <sheet xmlns:r="http://schemas.openxmlformats.org/officeDocument/2006/relationships" name="AI创会" sheetId="22" state="visible" r:id="rId22"/>
    <sheet xmlns:r="http://schemas.openxmlformats.org/officeDocument/2006/relationships" name="运行环境" sheetId="23" state="visible" r:id="rId23"/>
    <sheet xmlns:r="http://schemas.openxmlformats.org/officeDocument/2006/relationships" name="暴力测试" sheetId="24" state="visible" r:id="rId24"/>
    <sheet xmlns:r="http://schemas.openxmlformats.org/officeDocument/2006/relationships" name="性能测试" sheetId="25" state="visible" r:id="rId25"/>
    <sheet xmlns:r="http://schemas.openxmlformats.org/officeDocument/2006/relationships" name="用户体验性测试" sheetId="26" state="visible" r:id="rId26"/>
    <sheet xmlns:r="http://schemas.openxmlformats.org/officeDocument/2006/relationships" name="异常操作" sheetId="27" state="visible" r:id="rId27"/>
    <sheet xmlns:r="http://schemas.openxmlformats.org/officeDocument/2006/relationships" name="安全测试" sheetId="28" state="visible" r:id="rId28"/>
    <sheet xmlns:r="http://schemas.openxmlformats.org/officeDocument/2006/relationships" name="模版" sheetId="29" state="visible" r:id="rId29"/>
    <sheet xmlns:r="http://schemas.openxmlformats.org/officeDocument/2006/relationships" name="项目定制" sheetId="30" state="visible" r:id="rId30"/>
  </sheets>
  <definedNames>
    <definedName name="_xlnm._FilterDatabase" localSheetId="0" hidden="1">'登录页面'!$A$3:$P$104</definedName>
    <definedName name="_xlnm._FilterDatabase" localSheetId="1" hidden="1">'会议室列表'!$A$3:$P$62</definedName>
    <definedName name="_xlnm._FilterDatabase" localSheetId="2" hidden="1">'会控-SMC'!$A$3:$P$14</definedName>
    <definedName name="_xlnm._FilterDatabase" localSheetId="3" hidden="1">'会控-腾讯会议'!$A$3:$P$19</definedName>
    <definedName name="_xlnm._FilterDatabase" localSheetId="4" hidden="1">'会议创建'!$A$3:$P$190</definedName>
    <definedName name="_xlnm._FilterDatabase" localSheetId="5" hidden="1">'会议修改'!$A$3:$P$71</definedName>
    <definedName name="_xlnm._FilterDatabase" localSheetId="6" hidden="1">'会议通知'!$A$3:$O$86</definedName>
    <definedName name="_xlnm._FilterDatabase" localSheetId="7" hidden="1">'会议历史记录'!$A$3:$P$37</definedName>
    <definedName name="_xlnm._FilterDatabase" localSheetId="8" hidden="1">'会议模板'!$A$3:$P$28</definedName>
    <definedName name="_xlnm._FilterDatabase" localSheetId="9" hidden="1">'会议审批'!$A$3:$P$21</definedName>
    <definedName name="_xlnm._FilterDatabase" localSheetId="10" hidden="1">'全局配置'!$A$3:$P$55</definedName>
    <definedName name="_xlnm._FilterDatabase" localSheetId="11" hidden="1">'信息统计'!$A$3:$P$71</definedName>
    <definedName name="_xlnm._FilterDatabase" localSheetId="12" hidden="1">'个人管理'!$A$3:$P$34</definedName>
    <definedName name="_xlnm._FilterDatabase" localSheetId="13" hidden="1">'账号管理'!$A$3:$P$119</definedName>
    <definedName name="_xlnm._FilterDatabase" localSheetId="15" hidden="1">'会议室管理'!$A$3:$P$51</definedName>
    <definedName name="_xlnm._FilterDatabase" localSheetId="16" hidden="1">'授权码管理'!$A$3:$P$10</definedName>
    <definedName name="_xlnm._FilterDatabase" localSheetId="17" hidden="1">'安卓信息'!$A$3:$Q$28</definedName>
    <definedName name="_xlnm._FilterDatabase" localSheetId="18" hidden="1">'系统管理'!$A$3:$P$21</definedName>
    <definedName name="_xlnm._FilterDatabase" localSheetId="19" hidden="1">'电子桌牌'!$A$3:$P$18</definedName>
    <definedName name="_xlnm._FilterDatabase" localSheetId="20" hidden="1">'信息发布'!$A$3:$P$53</definedName>
    <definedName name="_xlnm._FilterDatabase" localSheetId="21" hidden="1">'AI创会'!$A$3:$P$4</definedName>
    <definedName name="_xlnm._FilterDatabase" localSheetId="22" hidden="1">'运行环境'!$A$3:$O$75</definedName>
    <definedName name="_xlnm._FilterDatabase" localSheetId="23" hidden="1">'暴力测试'!$A$3:$O$11</definedName>
    <definedName name="_xlnm._FilterDatabase" localSheetId="24" hidden="1">'性能测试'!$A$3:$N$11</definedName>
    <definedName name="_xlnm._FilterDatabase" localSheetId="25" hidden="1">'用户体验性测试'!$A$3:$O$19</definedName>
    <definedName name="_xlnm._FilterDatabase" localSheetId="26" hidden="1">'异常操作'!$A$3:$O$11</definedName>
    <definedName name="_xlnm._FilterDatabase" localSheetId="27" hidden="1">'安全测试'!$A$3:$O$17</definedName>
    <definedName name="_xlnm._FilterDatabase" localSheetId="29" hidden="1">'项目定制'!$A$3:$P$898</definedName>
  </definedNames>
  <calcPr calcId="191029" fullCalcOnLoad="1"/>
</workbook>
</file>

<file path=xl/styles.xml><?xml version="1.0" encoding="utf-8"?>
<styleSheet xmlns="http://schemas.openxmlformats.org/spreadsheetml/2006/main">
  <numFmts count="0"/>
  <fonts count="31">
    <font>
      <name val="Arial"/>
      <charset val="134"/>
      <color theme="1"/>
      <sz val="11"/>
      <scheme val="minor"/>
    </font>
    <font>
      <name val="微软雅黑"/>
      <charset val="134"/>
      <sz val="10"/>
    </font>
    <font>
      <name val="微软雅黑"/>
      <charset val="134"/>
      <b val="1"/>
      <sz val="16"/>
    </font>
    <font>
      <name val="微软雅黑"/>
      <charset val="134"/>
      <b val="1"/>
      <sz val="8"/>
    </font>
    <font>
      <name val="Arial"/>
      <charset val="134"/>
      <color indexed="4"/>
      <sz val="11"/>
      <u val="single"/>
      <scheme val="minor"/>
    </font>
    <font>
      <name val="Arial"/>
      <charset val="134"/>
      <sz val="10.5"/>
    </font>
    <font>
      <name val="微软雅黑"/>
      <charset val="134"/>
      <color theme="1"/>
      <sz val="11"/>
    </font>
    <font>
      <name val="微软雅黑"/>
      <charset val="134"/>
      <sz val="11"/>
    </font>
    <font>
      <name val="宋体"/>
      <charset val="134"/>
      <sz val="10.5"/>
    </font>
    <font>
      <name val="Calibri"/>
      <charset val="134"/>
      <color theme="1"/>
      <sz val="10.5"/>
    </font>
    <font>
      <name val="宋体"/>
      <charset val="134"/>
      <color theme="1"/>
      <sz val="10.5"/>
    </font>
    <font>
      <name val="Arial"/>
      <charset val="134"/>
      <color theme="1"/>
      <sz val="24"/>
      <scheme val="minor"/>
    </font>
    <font>
      <name val="微软雅黑"/>
      <charset val="134"/>
      <b val="1"/>
      <color theme="1"/>
      <sz val="11"/>
    </font>
    <font>
      <name val="微软雅黑"/>
      <charset val="134"/>
      <sz val="10.5"/>
    </font>
    <font>
      <name val="Arial"/>
      <charset val="134"/>
      <color indexed="20"/>
      <sz val="11"/>
      <u val="single"/>
      <scheme val="minor"/>
    </font>
    <font>
      <name val="Arial"/>
      <charset val="134"/>
      <color indexed="2"/>
      <sz val="11"/>
      <scheme val="minor"/>
    </font>
    <font>
      <name val="Arial"/>
      <charset val="134"/>
      <b val="1"/>
      <color theme="3"/>
      <sz val="18"/>
      <scheme val="minor"/>
    </font>
    <font>
      <name val="Arial"/>
      <charset val="134"/>
      <i val="1"/>
      <color rgb="FF7F7F7F"/>
      <sz val="11"/>
      <scheme val="minor"/>
    </font>
    <font>
      <name val="Arial"/>
      <charset val="134"/>
      <b val="1"/>
      <color theme="3"/>
      <sz val="15"/>
      <scheme val="minor"/>
    </font>
    <font>
      <name val="Arial"/>
      <charset val="134"/>
      <b val="1"/>
      <color theme="3"/>
      <sz val="13"/>
      <scheme val="minor"/>
    </font>
    <font>
      <name val="Arial"/>
      <charset val="134"/>
      <b val="1"/>
      <color theme="3"/>
      <sz val="11"/>
      <scheme val="minor"/>
    </font>
    <font>
      <name val="Arial"/>
      <charset val="134"/>
      <color rgb="FF3F3F76"/>
      <sz val="11"/>
      <scheme val="minor"/>
    </font>
    <font>
      <name val="Arial"/>
      <charset val="134"/>
      <b val="1"/>
      <color rgb="FF3F3F3F"/>
      <sz val="11"/>
      <scheme val="minor"/>
    </font>
    <font>
      <name val="Arial"/>
      <charset val="134"/>
      <b val="1"/>
      <color rgb="FFFA7D00"/>
      <sz val="11"/>
      <scheme val="minor"/>
    </font>
    <font>
      <name val="Arial"/>
      <charset val="134"/>
      <b val="1"/>
      <color indexed="65"/>
      <sz val="11"/>
      <scheme val="minor"/>
    </font>
    <font>
      <name val="Arial"/>
      <charset val="134"/>
      <color rgb="FFFA7D00"/>
      <sz val="11"/>
      <scheme val="minor"/>
    </font>
    <font>
      <name val="Arial"/>
      <charset val="134"/>
      <b val="1"/>
      <color theme="1"/>
      <sz val="11"/>
      <scheme val="minor"/>
    </font>
    <font>
      <name val="Arial"/>
      <charset val="134"/>
      <color rgb="FF006100"/>
      <sz val="11"/>
      <scheme val="minor"/>
    </font>
    <font>
      <name val="Arial"/>
      <charset val="134"/>
      <color rgb="FF9C0006"/>
      <sz val="11"/>
      <scheme val="minor"/>
    </font>
    <font>
      <name val="Arial"/>
      <charset val="134"/>
      <color rgb="FF9C6500"/>
      <sz val="11"/>
      <scheme val="minor"/>
    </font>
    <font>
      <name val="Arial"/>
      <charset val="134"/>
      <color theme="0"/>
      <sz val="11"/>
      <scheme val="minor"/>
    </font>
  </fonts>
  <fills count="36">
    <fill>
      <patternFill/>
    </fill>
    <fill>
      <patternFill patternType="gray125"/>
    </fill>
    <fill>
      <patternFill patternType="solid">
        <fgColor indexed="49"/>
        <bgColor indexed="64"/>
      </patternFill>
    </fill>
    <fill>
      <patternFill patternType="solid">
        <fgColor indexed="3"/>
        <bgColor indexed="64"/>
      </patternFill>
    </fill>
    <fill>
      <patternFill patternType="solid">
        <fgColor theme="7" tint="0.8"/>
        <bgColor indexed="64"/>
      </patternFill>
    </fill>
    <fill>
      <patternFill patternType="solid">
        <fgColor theme="7" tint="0.799981688894314"/>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2">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theme="1"/>
      </left>
      <right style="thin">
        <color theme="1"/>
      </right>
      <top style="thin">
        <color theme="1"/>
      </top>
      <bottom style="thin">
        <color theme="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theme="1"/>
      </right>
      <top style="thin">
        <color theme="1"/>
      </top>
      <bottom style="thin">
        <color theme="1"/>
      </bottom>
      <diagonal/>
    </border>
    <border>
      <left style="thin">
        <color theme="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theme="1"/>
      </bottom>
      <diagonal/>
    </border>
    <border>
      <left/>
      <right style="thin">
        <color theme="1"/>
      </right>
      <top style="thin">
        <color theme="1"/>
      </top>
      <bottom style="thin">
        <color theme="1"/>
      </bottom>
      <diagonal/>
    </border>
    <border>
      <left style="thin">
        <color auto="1"/>
      </left>
      <right/>
      <top/>
      <bottom style="thin">
        <color auto="1"/>
      </bottom>
      <diagonal/>
    </border>
    <border>
      <left style="thin">
        <color theme="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right/>
      <top style="thin">
        <color theme="1"/>
      </top>
      <bottom style="thin">
        <color theme="1"/>
      </bottom>
      <diagonal/>
    </border>
    <border>
      <left/>
      <right/>
      <top style="thin">
        <color theme="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style="thin">
        <color auto="1"/>
      </top>
      <bottom/>
      <diagonal/>
    </border>
    <border>
      <left/>
      <right style="thin">
        <color theme="1"/>
      </right>
      <top style="thin">
        <color theme="1"/>
      </top>
      <bottom/>
      <diagonal/>
    </border>
  </borders>
  <cellStyleXfs count="49">
    <xf numFmtId="0" fontId="0" fillId="0" borderId="0" applyAlignment="1">
      <alignment vertical="center"/>
    </xf>
    <xf numFmtId="43" fontId="0" fillId="0" borderId="0" applyAlignment="1">
      <alignment vertical="center"/>
    </xf>
    <xf numFmtId="44" fontId="0" fillId="0" borderId="0" applyAlignment="1">
      <alignment vertical="center"/>
    </xf>
    <xf numFmtId="9" fontId="0" fillId="0" borderId="0" applyAlignment="1">
      <alignment vertical="center"/>
    </xf>
    <xf numFmtId="41" fontId="0" fillId="0" borderId="0" applyAlignment="1">
      <alignment vertical="center"/>
    </xf>
    <xf numFmtId="42" fontId="0" fillId="0" borderId="0" applyAlignment="1">
      <alignment vertical="center"/>
    </xf>
    <xf numFmtId="0" fontId="4" fillId="0" borderId="0" applyAlignment="1">
      <alignment vertical="center"/>
    </xf>
    <xf numFmtId="0" fontId="14" fillId="0" borderId="0" applyAlignment="1">
      <alignment vertical="center"/>
    </xf>
    <xf numFmtId="0" fontId="0" fillId="6" borderId="22" applyAlignment="1">
      <alignment vertical="center"/>
    </xf>
    <xf numFmtId="0" fontId="15" fillId="0" borderId="0" applyAlignment="1">
      <alignment vertical="center"/>
    </xf>
    <xf numFmtId="0" fontId="16" fillId="0" borderId="0" applyAlignment="1">
      <alignment vertical="center"/>
    </xf>
    <xf numFmtId="0" fontId="17" fillId="0" borderId="0" applyAlignment="1">
      <alignment vertical="center"/>
    </xf>
    <xf numFmtId="0" fontId="18" fillId="0" borderId="23" applyAlignment="1">
      <alignment vertical="center"/>
    </xf>
    <xf numFmtId="0" fontId="19" fillId="0" borderId="23" applyAlignment="1">
      <alignment vertical="center"/>
    </xf>
    <xf numFmtId="0" fontId="20" fillId="0" borderId="24" applyAlignment="1">
      <alignment vertical="center"/>
    </xf>
    <xf numFmtId="0" fontId="20" fillId="0" borderId="0" applyAlignment="1">
      <alignment vertical="center"/>
    </xf>
    <xf numFmtId="0" fontId="21" fillId="7" borderId="25" applyAlignment="1">
      <alignment vertical="center"/>
    </xf>
    <xf numFmtId="0" fontId="22" fillId="8" borderId="26" applyAlignment="1">
      <alignment vertical="center"/>
    </xf>
    <xf numFmtId="0" fontId="23" fillId="8" borderId="25" applyAlignment="1">
      <alignment vertical="center"/>
    </xf>
    <xf numFmtId="0" fontId="24" fillId="9" borderId="27" applyAlignment="1">
      <alignment vertical="center"/>
    </xf>
    <xf numFmtId="0" fontId="25" fillId="0" borderId="28" applyAlignment="1">
      <alignment vertical="center"/>
    </xf>
    <xf numFmtId="0" fontId="26" fillId="0" borderId="29" applyAlignment="1">
      <alignment vertical="center"/>
    </xf>
    <xf numFmtId="0" fontId="27" fillId="10" borderId="0" applyAlignment="1">
      <alignment vertical="center"/>
    </xf>
    <xf numFmtId="0" fontId="28" fillId="11" borderId="0" applyAlignment="1">
      <alignment vertical="center"/>
    </xf>
    <xf numFmtId="0" fontId="29" fillId="12" borderId="0" applyAlignment="1">
      <alignment vertical="center"/>
    </xf>
    <xf numFmtId="0" fontId="30" fillId="13" borderId="0" applyAlignment="1">
      <alignment vertical="center"/>
    </xf>
    <xf numFmtId="0" fontId="0" fillId="14" borderId="0" applyAlignment="1">
      <alignment vertical="center"/>
    </xf>
    <xf numFmtId="0" fontId="0" fillId="15" borderId="0" applyAlignment="1">
      <alignment vertical="center"/>
    </xf>
    <xf numFmtId="0" fontId="30" fillId="16" borderId="0" applyAlignment="1">
      <alignment vertical="center"/>
    </xf>
    <xf numFmtId="0" fontId="30" fillId="17" borderId="0" applyAlignment="1">
      <alignment vertical="center"/>
    </xf>
    <xf numFmtId="0" fontId="0" fillId="18" borderId="0" applyAlignment="1">
      <alignment vertical="center"/>
    </xf>
    <xf numFmtId="0" fontId="0" fillId="19" borderId="0" applyAlignment="1">
      <alignment vertical="center"/>
    </xf>
    <xf numFmtId="0" fontId="30" fillId="20" borderId="0" applyAlignment="1">
      <alignment vertical="center"/>
    </xf>
    <xf numFmtId="0" fontId="30" fillId="21" borderId="0" applyAlignment="1">
      <alignment vertical="center"/>
    </xf>
    <xf numFmtId="0" fontId="0" fillId="22" borderId="0" applyAlignment="1">
      <alignment vertical="center"/>
    </xf>
    <xf numFmtId="0" fontId="0" fillId="23" borderId="0" applyAlignment="1">
      <alignment vertical="center"/>
    </xf>
    <xf numFmtId="0" fontId="30" fillId="24" borderId="0" applyAlignment="1">
      <alignment vertical="center"/>
    </xf>
    <xf numFmtId="0" fontId="30" fillId="25" borderId="0" applyAlignment="1">
      <alignment vertical="center"/>
    </xf>
    <xf numFmtId="0" fontId="0" fillId="5" borderId="0" applyAlignment="1">
      <alignment vertical="center"/>
    </xf>
    <xf numFmtId="0" fontId="0" fillId="26" borderId="0" applyAlignment="1">
      <alignment vertical="center"/>
    </xf>
    <xf numFmtId="0" fontId="30" fillId="27" borderId="0" applyAlignment="1">
      <alignment vertical="center"/>
    </xf>
    <xf numFmtId="0" fontId="30" fillId="28" borderId="0" applyAlignment="1">
      <alignment vertical="center"/>
    </xf>
    <xf numFmtId="0" fontId="0" fillId="29" borderId="0" applyAlignment="1">
      <alignment vertical="center"/>
    </xf>
    <xf numFmtId="0" fontId="0" fillId="30" borderId="0" applyAlignment="1">
      <alignment vertical="center"/>
    </xf>
    <xf numFmtId="0" fontId="30" fillId="31" borderId="0" applyAlignment="1">
      <alignment vertical="center"/>
    </xf>
    <xf numFmtId="0" fontId="30" fillId="32" borderId="0" applyAlignment="1">
      <alignment vertical="center"/>
    </xf>
    <xf numFmtId="0" fontId="0" fillId="33" borderId="0" applyAlignment="1">
      <alignment vertical="center"/>
    </xf>
    <xf numFmtId="0" fontId="0" fillId="34" borderId="0" applyAlignment="1">
      <alignment vertical="center"/>
    </xf>
    <xf numFmtId="0" fontId="30" fillId="35" borderId="0" applyAlignment="1">
      <alignment vertical="center"/>
    </xf>
  </cellStyleXfs>
  <cellXfs count="83">
    <xf numFmtId="0" fontId="0" fillId="0" borderId="0" applyAlignment="1" pivotButton="0" quotePrefix="0" xfId="0">
      <alignment vertical="center"/>
    </xf>
    <xf numFmtId="0" fontId="1" fillId="0" borderId="0" applyAlignment="1" pivotButton="0" quotePrefix="0" xfId="0">
      <alignment wrapText="1"/>
    </xf>
    <xf numFmtId="0" fontId="1" fillId="0" borderId="0" applyAlignment="1" pivotButton="0" quotePrefix="0" xfId="0">
      <alignment horizontal="center" vertical="center" wrapText="1"/>
    </xf>
    <xf numFmtId="0" fontId="0" fillId="0" borderId="0" pivotButton="0" quotePrefix="0" xfId="0"/>
    <xf numFmtId="0" fontId="2" fillId="0" borderId="0" applyAlignment="1" pivotButton="0" quotePrefix="0" xfId="0">
      <alignment horizontal="center" vertical="center" wrapText="1"/>
    </xf>
    <xf numFmtId="0" fontId="3" fillId="0" borderId="1" applyAlignment="1" pivotButton="0" quotePrefix="0" xfId="0">
      <alignment horizontal="left" vertical="center" wrapText="1"/>
    </xf>
    <xf numFmtId="0" fontId="0" fillId="0" borderId="2" pivotButton="0" quotePrefix="0" xfId="0"/>
    <xf numFmtId="0" fontId="3" fillId="2" borderId="3" applyAlignment="1" pivotButton="0" quotePrefix="0" xfId="0">
      <alignment horizontal="center" vertical="center" wrapText="1"/>
    </xf>
    <xf numFmtId="0" fontId="3" fillId="3" borderId="3" applyAlignment="1" pivotButton="0" quotePrefix="0" xfId="0">
      <alignment horizontal="center" vertical="center" wrapText="1"/>
    </xf>
    <xf numFmtId="0" fontId="0" fillId="4" borderId="1" applyAlignment="1" pivotButton="0" quotePrefix="0" xfId="0">
      <alignment vertical="center" wrapText="1"/>
    </xf>
    <xf numFmtId="0" fontId="0" fillId="4" borderId="3" applyAlignment="1" pivotButton="0" quotePrefix="0" xfId="0">
      <alignment vertical="center" wrapText="1"/>
    </xf>
    <xf numFmtId="0" fontId="0" fillId="0" borderId="4" pivotButton="0" quotePrefix="0" xfId="0"/>
    <xf numFmtId="0" fontId="3" fillId="2" borderId="5" applyAlignment="1" pivotButton="0" quotePrefix="0" xfId="0">
      <alignment horizontal="center" vertical="center" wrapText="1"/>
    </xf>
    <xf numFmtId="0" fontId="4" fillId="4" borderId="1" applyAlignment="1" pivotButton="0" quotePrefix="0" xfId="6">
      <alignment vertical="center" wrapText="1"/>
    </xf>
    <xf numFmtId="0" fontId="0" fillId="4" borderId="5" applyAlignment="1" pivotButton="0" quotePrefix="0" xfId="0">
      <alignment vertical="center" wrapText="1"/>
    </xf>
    <xf numFmtId="0" fontId="0" fillId="4" borderId="6" applyAlignment="1" pivotButton="0" quotePrefix="0" xfId="0">
      <alignment vertical="center" wrapText="1"/>
    </xf>
    <xf numFmtId="0" fontId="0" fillId="4" borderId="7" applyAlignment="1" pivotButton="0" quotePrefix="0" xfId="0">
      <alignment vertical="center" wrapText="1"/>
    </xf>
    <xf numFmtId="0" fontId="0" fillId="4" borderId="0" applyAlignment="1" pivotButton="0" quotePrefix="0" xfId="0">
      <alignment vertical="center" wrapText="1"/>
    </xf>
    <xf numFmtId="0" fontId="0" fillId="4" borderId="8" applyAlignment="1" pivotButton="0" quotePrefix="0" xfId="0">
      <alignment vertical="center" wrapText="1"/>
    </xf>
    <xf numFmtId="0" fontId="0" fillId="4" borderId="4" applyAlignment="1" pivotButton="0" quotePrefix="0" xfId="0">
      <alignment vertical="center" wrapText="1"/>
    </xf>
    <xf numFmtId="0" fontId="0" fillId="4" borderId="9" applyAlignment="1" pivotButton="0" quotePrefix="0" xfId="0">
      <alignment vertical="center" wrapText="1"/>
    </xf>
    <xf numFmtId="0" fontId="0" fillId="0" borderId="1" applyAlignment="1" pivotButton="0" quotePrefix="0" xfId="0">
      <alignment vertical="center" wrapText="1"/>
    </xf>
    <xf numFmtId="0" fontId="0" fillId="4" borderId="10" applyAlignment="1" pivotButton="0" quotePrefix="0" xfId="0">
      <alignment vertical="center" wrapText="1"/>
    </xf>
    <xf numFmtId="0" fontId="0" fillId="4" borderId="11" applyAlignment="1" pivotButton="0" quotePrefix="0" xfId="0">
      <alignment vertical="center" wrapText="1"/>
    </xf>
    <xf numFmtId="0" fontId="0" fillId="0" borderId="0" applyAlignment="1" pivotButton="0" quotePrefix="0" xfId="0">
      <alignment vertical="center" wrapText="1"/>
    </xf>
    <xf numFmtId="0" fontId="2" fillId="0" borderId="12" applyAlignment="1" pivotButton="0" quotePrefix="0" xfId="0">
      <alignment horizontal="center" vertical="center" wrapText="1"/>
    </xf>
    <xf numFmtId="0" fontId="0" fillId="0" borderId="12" pivotButton="0" quotePrefix="0" xfId="0"/>
    <xf numFmtId="0" fontId="3" fillId="0" borderId="1" applyAlignment="1" pivotButton="0" quotePrefix="0" xfId="0">
      <alignment horizontal="left" vertical="top" wrapText="1"/>
    </xf>
    <xf numFmtId="0" fontId="3" fillId="2" borderId="1" applyAlignment="1" pivotButton="0" quotePrefix="0" xfId="0">
      <alignment horizontal="center" vertical="center" wrapText="1"/>
    </xf>
    <xf numFmtId="0" fontId="3" fillId="3" borderId="1" applyAlignment="1" pivotButton="0" quotePrefix="0" xfId="0">
      <alignment horizontal="center" vertical="center" wrapText="1"/>
    </xf>
    <xf numFmtId="0" fontId="3" fillId="2" borderId="13" applyAlignment="1" pivotButton="0" quotePrefix="0" xfId="0">
      <alignment horizontal="center" vertical="center" wrapText="1"/>
    </xf>
    <xf numFmtId="0" fontId="0" fillId="4" borderId="14" applyAlignment="1" pivotButton="0" quotePrefix="0" xfId="0">
      <alignment vertical="center" wrapText="1"/>
    </xf>
    <xf numFmtId="0" fontId="5" fillId="4" borderId="1" applyAlignment="1" pivotButton="0" quotePrefix="0" xfId="0">
      <alignment horizontal="left" vertical="center" wrapText="1"/>
    </xf>
    <xf numFmtId="0" fontId="3" fillId="3" borderId="5" applyAlignment="1" pivotButton="0" quotePrefix="0" xfId="0">
      <alignment horizontal="center" vertical="center" wrapText="1"/>
    </xf>
    <xf numFmtId="0" fontId="3" fillId="3" borderId="0" applyAlignment="1" pivotButton="0" quotePrefix="0" xfId="0">
      <alignment horizontal="center" vertical="center" wrapText="1"/>
    </xf>
    <xf numFmtId="0" fontId="0" fillId="4" borderId="15" applyAlignment="1" pivotButton="0" quotePrefix="0" xfId="0">
      <alignment vertical="center" wrapText="1"/>
    </xf>
    <xf numFmtId="0" fontId="0" fillId="4" borderId="16" applyAlignment="1" pivotButton="0" quotePrefix="0" xfId="0">
      <alignment vertical="center" wrapText="1"/>
    </xf>
    <xf numFmtId="0" fontId="0" fillId="4" borderId="2" applyAlignment="1" pivotButton="0" quotePrefix="0" xfId="0">
      <alignment vertical="center" wrapText="1"/>
    </xf>
    <xf numFmtId="0" fontId="0" fillId="4" borderId="17" applyAlignment="1" pivotButton="0" quotePrefix="0" xfId="0">
      <alignment vertical="center" wrapText="1"/>
    </xf>
    <xf numFmtId="0" fontId="3" fillId="2" borderId="0" applyAlignment="1" pivotButton="0" quotePrefix="0" xfId="0">
      <alignment horizontal="center" vertical="center" wrapText="1"/>
    </xf>
    <xf numFmtId="0" fontId="6" fillId="4" borderId="1" applyAlignment="1" pivotButton="0" quotePrefix="0" xfId="0">
      <alignment horizontal="center" vertical="center" wrapText="1"/>
    </xf>
    <xf numFmtId="0" fontId="6" fillId="4" borderId="1" applyAlignment="1" pivotButton="0" quotePrefix="0" xfId="0">
      <alignment vertical="center" wrapText="1"/>
    </xf>
    <xf numFmtId="0" fontId="7" fillId="4" borderId="1" applyAlignment="1" pivotButton="0" quotePrefix="0" xfId="0">
      <alignment vertical="center"/>
    </xf>
    <xf numFmtId="0" fontId="7" fillId="4" borderId="1" applyAlignment="1" pivotButton="0" quotePrefix="0" xfId="0">
      <alignment horizontal="center" vertical="center" wrapText="1"/>
    </xf>
    <xf numFmtId="0" fontId="6" fillId="4" borderId="1" applyAlignment="1" pivotButton="0" quotePrefix="0" xfId="0">
      <alignment horizontal="center" vertical="center"/>
    </xf>
    <xf numFmtId="0" fontId="0" fillId="0" borderId="3" pivotButton="0" quotePrefix="0" xfId="0"/>
    <xf numFmtId="0" fontId="0" fillId="0" borderId="17" pivotButton="0" quotePrefix="0" xfId="0"/>
    <xf numFmtId="0" fontId="7" fillId="4" borderId="1" applyAlignment="1" pivotButton="0" quotePrefix="0" xfId="0">
      <alignment vertical="center" wrapText="1"/>
    </xf>
    <xf numFmtId="0" fontId="7" fillId="4" borderId="1" applyAlignment="1" pivotButton="0" quotePrefix="0" xfId="0">
      <alignment horizontal="left" vertical="center" wrapText="1"/>
    </xf>
    <xf numFmtId="0" fontId="0" fillId="0" borderId="7" pivotButton="0" quotePrefix="0" xfId="0"/>
    <xf numFmtId="0" fontId="3" fillId="3" borderId="18" applyAlignment="1" pivotButton="0" quotePrefix="0" xfId="0">
      <alignment horizontal="center" vertical="center" wrapText="1"/>
    </xf>
    <xf numFmtId="0" fontId="3" fillId="3" borderId="7" applyAlignment="1" pivotButton="0" quotePrefix="0" xfId="0">
      <alignment horizontal="center" vertical="center" wrapText="1"/>
    </xf>
    <xf numFmtId="0" fontId="3" fillId="3" borderId="19" applyAlignment="1" pivotButton="0" quotePrefix="0" xfId="0">
      <alignment horizontal="center" vertical="center" wrapText="1"/>
    </xf>
    <xf numFmtId="0" fontId="0" fillId="0" borderId="7" applyAlignment="1" pivotButton="0" quotePrefix="0" xfId="0">
      <alignment vertical="center"/>
    </xf>
    <xf numFmtId="0" fontId="0" fillId="4" borderId="1" applyAlignment="1" pivotButton="0" quotePrefix="0" xfId="0">
      <alignment vertical="center"/>
    </xf>
    <xf numFmtId="0" fontId="2" fillId="0" borderId="1" applyAlignment="1" pivotButton="0" quotePrefix="0" xfId="0">
      <alignment horizontal="center" vertical="center" wrapText="1"/>
    </xf>
    <xf numFmtId="0" fontId="3" fillId="2" borderId="17" applyAlignment="1" pivotButton="0" quotePrefix="0" xfId="0">
      <alignment horizontal="center" vertical="center" wrapText="1"/>
    </xf>
    <xf numFmtId="0" fontId="3" fillId="3" borderId="17" applyAlignment="1" pivotButton="0" quotePrefix="0" xfId="0">
      <alignment horizontal="center" vertical="center" wrapText="1"/>
    </xf>
    <xf numFmtId="0" fontId="7" fillId="5" borderId="1" applyAlignment="1" pivotButton="0" quotePrefix="0" xfId="0">
      <alignment vertical="center" wrapText="1"/>
    </xf>
    <xf numFmtId="0" fontId="0" fillId="0" borderId="0" applyAlignment="1" pivotButton="0" quotePrefix="0" xfId="0">
      <alignment wrapText="1"/>
    </xf>
    <xf numFmtId="0" fontId="8" fillId="4" borderId="1" applyAlignment="1" pivotButton="0" quotePrefix="0" xfId="0">
      <alignment horizontal="justify" vertical="center"/>
    </xf>
    <xf numFmtId="0" fontId="8" fillId="0" borderId="0" applyAlignment="1" pivotButton="0" quotePrefix="0" xfId="0">
      <alignment horizontal="justify" vertical="center"/>
    </xf>
    <xf numFmtId="0" fontId="6" fillId="4" borderId="0" applyAlignment="1" pivotButton="0" quotePrefix="0" xfId="0">
      <alignment vertical="center" wrapText="1"/>
    </xf>
    <xf numFmtId="0" fontId="6" fillId="5" borderId="1" applyAlignment="1" pivotButton="0" quotePrefix="0" xfId="0">
      <alignment vertical="center" wrapText="1"/>
    </xf>
    <xf numFmtId="0" fontId="9" fillId="4" borderId="1" applyAlignment="1" pivotButton="0" quotePrefix="0" xfId="0">
      <alignment horizontal="justify" vertical="center"/>
    </xf>
    <xf numFmtId="0" fontId="3" fillId="3" borderId="13" applyAlignment="1" pivotButton="0" quotePrefix="0" xfId="0">
      <alignment horizontal="center" vertical="center" wrapText="1"/>
    </xf>
    <xf numFmtId="0" fontId="10" fillId="4" borderId="1" applyAlignment="1" pivotButton="0" quotePrefix="0" xfId="0">
      <alignment horizontal="justify" vertical="center"/>
    </xf>
    <xf numFmtId="0" fontId="11" fillId="4" borderId="1" applyAlignment="1" pivotButton="0" quotePrefix="0" xfId="0">
      <alignment vertical="center" wrapText="1"/>
    </xf>
    <xf numFmtId="0" fontId="8" fillId="4" borderId="1" applyAlignment="1" pivotButton="0" quotePrefix="0" xfId="0">
      <alignment horizontal="justify" vertical="center" wrapText="1"/>
    </xf>
    <xf numFmtId="0" fontId="10" fillId="4" borderId="0" applyAlignment="1" pivotButton="0" quotePrefix="0" xfId="0">
      <alignment horizontal="justify" vertical="center"/>
    </xf>
    <xf numFmtId="0" fontId="8" fillId="4" borderId="0" applyAlignment="1" pivotButton="0" quotePrefix="0" xfId="0">
      <alignment horizontal="justify" vertical="center"/>
    </xf>
    <xf numFmtId="0" fontId="2" fillId="0" borderId="7" applyAlignment="1" pivotButton="0" quotePrefix="0" xfId="0">
      <alignment horizontal="center" vertical="center" wrapText="1"/>
    </xf>
    <xf numFmtId="0" fontId="0" fillId="0" borderId="20" pivotButton="0" quotePrefix="0" xfId="0"/>
    <xf numFmtId="0" fontId="3" fillId="0" borderId="7" applyAlignment="1" pivotButton="0" quotePrefix="0" xfId="0">
      <alignment horizontal="left" vertical="center" wrapText="1"/>
    </xf>
    <xf numFmtId="0" fontId="3" fillId="2" borderId="7" applyAlignment="1" pivotButton="0" quotePrefix="0" xfId="0">
      <alignment horizontal="center" vertical="center" wrapText="1"/>
    </xf>
    <xf numFmtId="0" fontId="0" fillId="0" borderId="14" pivotButton="0" quotePrefix="0" xfId="0"/>
    <xf numFmtId="0" fontId="8" fillId="4" borderId="7" applyAlignment="1" pivotButton="0" quotePrefix="0" xfId="0">
      <alignment horizontal="justify" vertical="center"/>
    </xf>
    <xf numFmtId="0" fontId="8" fillId="4" borderId="17" applyAlignment="1" pivotButton="0" quotePrefix="0" xfId="0">
      <alignment horizontal="justify" vertical="center"/>
    </xf>
    <xf numFmtId="0" fontId="12" fillId="5" borderId="1" applyAlignment="1" pivotButton="0" quotePrefix="0" xfId="0">
      <alignment vertical="center" wrapText="1"/>
    </xf>
    <xf numFmtId="0" fontId="7" fillId="5" borderId="17" applyAlignment="1" pivotButton="0" quotePrefix="0" xfId="0">
      <alignment vertical="center" wrapText="1"/>
    </xf>
    <xf numFmtId="0" fontId="13" fillId="4" borderId="1" applyAlignment="1" pivotButton="0" quotePrefix="0" xfId="0">
      <alignment horizontal="justify" vertical="center"/>
    </xf>
    <xf numFmtId="0" fontId="0" fillId="4" borderId="20" applyAlignment="1" pivotButton="0" quotePrefix="0" xfId="0">
      <alignment vertical="center" wrapText="1"/>
    </xf>
    <xf numFmtId="0" fontId="0" fillId="4" borderId="21" applyAlignment="1" pivotButton="0" quotePrefix="0" xfId="0">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worksheet" Target="/xl/worksheets/sheet18.xml" Id="rId18"/><Relationship Type="http://schemas.openxmlformats.org/officeDocument/2006/relationships/worksheet" Target="/xl/worksheets/sheet19.xml" Id="rId19"/><Relationship Type="http://schemas.openxmlformats.org/officeDocument/2006/relationships/worksheet" Target="/xl/worksheets/sheet20.xml" Id="rId20"/><Relationship Type="http://schemas.openxmlformats.org/officeDocument/2006/relationships/worksheet" Target="/xl/worksheets/sheet21.xml" Id="rId21"/><Relationship Type="http://schemas.openxmlformats.org/officeDocument/2006/relationships/worksheet" Target="/xl/worksheets/sheet22.xml" Id="rId22"/><Relationship Type="http://schemas.openxmlformats.org/officeDocument/2006/relationships/worksheet" Target="/xl/worksheets/sheet23.xml" Id="rId23"/><Relationship Type="http://schemas.openxmlformats.org/officeDocument/2006/relationships/worksheet" Target="/xl/worksheets/sheet24.xml" Id="rId24"/><Relationship Type="http://schemas.openxmlformats.org/officeDocument/2006/relationships/worksheet" Target="/xl/worksheets/sheet25.xml" Id="rId25"/><Relationship Type="http://schemas.openxmlformats.org/officeDocument/2006/relationships/worksheet" Target="/xl/worksheets/sheet26.xml" Id="rId26"/><Relationship Type="http://schemas.openxmlformats.org/officeDocument/2006/relationships/worksheet" Target="/xl/worksheets/sheet27.xml" Id="rId27"/><Relationship Type="http://schemas.openxmlformats.org/officeDocument/2006/relationships/worksheet" Target="/xl/worksheets/sheet28.xml" Id="rId28"/><Relationship Type="http://schemas.openxmlformats.org/officeDocument/2006/relationships/worksheet" Target="/xl/worksheets/sheet29.xml" Id="rId29"/><Relationship Type="http://schemas.openxmlformats.org/officeDocument/2006/relationships/worksheet" Target="/xl/worksheets/sheet30.xml" Id="rId30"/><Relationship Type="http://schemas.openxmlformats.org/officeDocument/2006/relationships/styles" Target="styles.xml" Id="rId31"/><Relationship Type="http://schemas.openxmlformats.org/officeDocument/2006/relationships/theme" Target="theme/theme1.xml" Id="rId32"/></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Arial"/>
        <a:cs typeface="Arial"/>
      </a:majorFont>
      <a:minorFont>
        <a:latin typeface="Calibri"/>
        <a:ea typeface="Arial"/>
        <a:cs typeface="Arial"/>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sheetPr>
    <outlinePr summaryBelow="1" summaryRight="1"/>
    <pageSetUpPr/>
  </sheetPr>
  <dimension ref="A1:P143"/>
  <sheetViews>
    <sheetView tabSelected="1" zoomScale="71" zoomScaleNormal="71" workbookViewId="0">
      <pane ySplit="3" topLeftCell="A6" activePane="bottomLeft" state="frozen"/>
      <selection activeCell="A1" sqref="A1"/>
      <selection pane="bottomLeft" activeCell="K7" sqref="K7"/>
    </sheetView>
  </sheetViews>
  <sheetFormatPr baseColWidth="8" defaultColWidth="9" defaultRowHeight="14.25"/>
  <cols>
    <col width="6.625" customWidth="1" style="3" min="1" max="1"/>
    <col width="12.1416666666667" customWidth="1" style="3" min="2" max="2"/>
    <col width="8.70833333333333" customWidth="1" style="3" min="3" max="3"/>
    <col width="8.625" customWidth="1" style="3" min="4" max="4"/>
    <col width="13.75" customWidth="1" style="3" min="5" max="5"/>
    <col width="10.1416666666667" customWidth="1" style="3" min="6" max="6"/>
    <col width="8.875" customWidth="1" style="3" min="7" max="7"/>
    <col width="15.625" customWidth="1" style="3" min="8" max="8"/>
    <col width="13.75" customWidth="1" style="3" min="9" max="9"/>
    <col width="27.1416666666667" customWidth="1" style="3" min="10" max="10"/>
    <col width="55.85" customWidth="1" style="3" min="11" max="11"/>
    <col width="27.85" customWidth="1" style="3" min="12" max="12"/>
    <col width="10" customWidth="1" style="3" min="13" max="13"/>
    <col width="9.85" customWidth="1" style="3" min="14" max="14"/>
    <col width="8.75" customWidth="1" style="3" min="15" max="15"/>
    <col width="8" customWidth="1" style="3" min="16" max="16"/>
  </cols>
  <sheetData>
    <row r="1" ht="22.5" customFormat="1" customHeight="1" s="1">
      <c r="A1" s="4" t="inlineStr">
        <is>
          <t>系统登录界面测试用例</t>
        </is>
      </c>
    </row>
    <row r="2" ht="29.5" customFormat="1" customHeight="1" s="1">
      <c r="A2" s="5" t="inlineStr">
        <is>
          <t>验证方向：
1、注册功能（缺少待补充）
2，登录功功能
3，密码找回功能</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409.5" customHeight="1" s="3">
      <c r="A4" s="16" t="inlineStr">
        <is>
          <t>XTDL-001</t>
        </is>
      </c>
      <c r="B4" s="16" t="inlineStr">
        <is>
          <t>登录模块</t>
        </is>
      </c>
      <c r="C4" s="16" t="inlineStr">
        <is>
          <t>标准版</t>
        </is>
      </c>
      <c r="D4" s="16" t="inlineStr">
        <is>
          <t>DL0001</t>
        </is>
      </c>
      <c r="E4" s="16" t="inlineStr">
        <is>
          <t>支持用户输入账号密码登录</t>
        </is>
      </c>
      <c r="F4" s="16" t="n">
        <v>1</v>
      </c>
      <c r="G4" s="16" t="inlineStr">
        <is>
          <t>账号密码登录001</t>
        </is>
      </c>
      <c r="H4" s="16" t="inlineStr">
        <is>
          <t>账号密码登录测试</t>
        </is>
      </c>
      <c r="I4" s="16" t="inlineStr">
        <is>
          <t>1.预定系统正常运行，页面显示正常</t>
        </is>
      </c>
      <c r="J4" s="16" t="inlineStr">
        <is>
          <t>1.输入正确的账号或手机号、邮箱号；输入正确的密码；输入正确的认证码；点击登录</t>
        </is>
      </c>
      <c r="K4" s="16" t="inlineStr">
        <is>
          <t>{
 "name": "账号密码登录001",
 "para": [{
   "page": "login/logindf",
   "locator_type": "XPATH",
   "locator_value": "//input[@placeholder='请输入账号或手机号或邮箱号']",
   "element_type": "input",
   "element_value": "admin",
   "expected_result": ""
  },
  {
   "page": "login",
   "locator_type": "XPATH",
   "locator_value": "//input[@placeholder='请输入密码']",
   "element_type": "input",
   "element_value": "Ubains@4321",
   "expected_result": ""
  },
  {
   "page": "login/logindf",
   "locator_type": "XPATH",
   "locator_value": "//input[@placeholder='请输入图形验证码']",
   "element_type": "input",
   "element_value": "csba",
   "expected_result": ""
  },
  {
   "page": "login/logindf",
   "locator_type": "XPATH",
   "locator_value": "//input[@value='登 录']",
   "element_type": "click",
   "element_value": "",
   "expected_result": "成功"
  }
 ]
}</t>
        </is>
      </c>
      <c r="L4" s="16" t="inlineStr">
        <is>
          <t>1.登录成功</t>
        </is>
      </c>
      <c r="M4" s="16" t="n"/>
      <c r="N4" s="16" t="n"/>
      <c r="O4" s="16" t="n"/>
      <c r="P4" s="16" t="n"/>
    </row>
    <row r="5" ht="409.5" customHeight="1" s="3">
      <c r="A5" s="16" t="inlineStr">
        <is>
          <t>XTDL-002</t>
        </is>
      </c>
      <c r="B5" s="16" t="inlineStr">
        <is>
          <t>登录模块</t>
        </is>
      </c>
      <c r="C5" s="16" t="inlineStr">
        <is>
          <t>标准版</t>
        </is>
      </c>
      <c r="D5" s="16" t="inlineStr">
        <is>
          <t>DL0001</t>
        </is>
      </c>
      <c r="E5" s="16" t="inlineStr">
        <is>
          <t>支持用户输入账号密码登录</t>
        </is>
      </c>
      <c r="F5" s="16" t="n">
        <v>1</v>
      </c>
      <c r="G5" s="16" t="inlineStr">
        <is>
          <t>账号密码登录002</t>
        </is>
      </c>
      <c r="H5" s="16" t="inlineStr">
        <is>
          <t>账号密码登录测试</t>
        </is>
      </c>
      <c r="I5" s="16" t="inlineStr">
        <is>
          <t>1.预定系统正常运行，页面显示正常</t>
        </is>
      </c>
      <c r="J5" s="16" t="inlineStr">
        <is>
          <t>1.输入错误的账号或手机号、邮箱号；输入正确的密码；输入正确的认证码；点击登录</t>
        </is>
      </c>
      <c r="K5" s="16" t="inlineStr">
        <is>
          <t>{
 "name": "账号密码登录002",
 "para": [{
   "page": "login/logindf",
   "locator_type": "XPATH",
   "locator_value": "//input[@placeholder='请输入账号或手机号或邮箱号']",
   "element_type": "input",
   "element_value": "admin",
   "expected_result": ""
  },
  {
   "page": "login",
   "locator_type": "XPATH",
   "locator_value": "//input[@placeholder='请输入密码']",
   "element_type": "input",
   "element_value": "Ubains@432122",
   "expected_result": ""
  },
  {
   "page": "login/logindf",
   "locator_type": "XPATH",
   "locator_value": "//input[@placeholder='请输入图形验证码']",
   "element_type": "input",
   "element_value": "csba",
   "expected_result": ""
  },
  {
   "page": "login/logindf",
   "locator_type": "XPATH",
   "locator_value": "//input[@value='登 录']",
   "element_type": "click",
   "element_value": "",
   "expected_result": "成功"
  },
  {
      "page": "login/logindf",
      "locator_type": "XPATH",
      "locator_value": "//p[contains(text(),'账号或密码错误')]",
      "element_type": "getTips",
      "element_value": "",
      "expected_result": "账号或密码错误"
    }
 ]
}</t>
        </is>
      </c>
      <c r="L5" s="16" t="inlineStr">
        <is>
          <t>1.登录失败，提示“账号或密码错误”</t>
        </is>
      </c>
      <c r="M5" s="16" t="n"/>
      <c r="N5" s="16" t="n"/>
      <c r="O5" s="16" t="n"/>
      <c r="P5" s="16" t="n"/>
    </row>
    <row r="6" ht="409.5" customHeight="1" s="3">
      <c r="A6" s="16" t="inlineStr">
        <is>
          <t>XTDL-003</t>
        </is>
      </c>
      <c r="B6" s="16" t="inlineStr">
        <is>
          <t>登录模块</t>
        </is>
      </c>
      <c r="C6" s="16" t="inlineStr">
        <is>
          <t>标准版</t>
        </is>
      </c>
      <c r="D6" s="16" t="inlineStr">
        <is>
          <t>DL0001</t>
        </is>
      </c>
      <c r="E6" s="16" t="inlineStr">
        <is>
          <t>支持用户输入账号密码登录</t>
        </is>
      </c>
      <c r="F6" s="16" t="n">
        <v>1</v>
      </c>
      <c r="G6" s="16" t="inlineStr">
        <is>
          <t>账号密码登录003</t>
        </is>
      </c>
      <c r="H6" s="16" t="inlineStr">
        <is>
          <t>账号密码登录测试</t>
        </is>
      </c>
      <c r="I6" s="16" t="inlineStr">
        <is>
          <t>1.预定系统正常运行，页面显示正常</t>
        </is>
      </c>
      <c r="J6" s="16" t="inlineStr">
        <is>
          <t>1.输入账号为空，其余正确输入；输入正确的密码；输入正确的认证码；点击登录</t>
        </is>
      </c>
      <c r="K6" s="16" t="inlineStr">
        <is>
          <t>{
 "name": "账号密码登录003",
 "para": [{
   "page": "login/logindf",
   "locator_type": "XPATH",
   "locator_value": "//input[@placeholder='请输入账号或手机号或邮箱号']",
   "element_type": "input",
   "element_value": ""
  },
  {
   "page": "login/logindf",
   "locator_type": "XPATH",
   "locator_value": "//input[@placeholder='请输入密码']",
   "element_type": "input",
   "element_value": "pwd"
  },
  {
   "page": "login/logindf",
   "locator_type": "XPATH",
   "locator_value": "//input[@placeholder='请输入图形验证码']",
   "element_type": "input",
   "element_value": "csba"
  },
  {
   "page": "login/logindf",
   "locator_type": "XPATH",
   "locator_value": "//input[@value='登 录']",
   "element_type": "click",
   "element_value": "",
   "expected_result": "请输入账号"
  }
 ]
}</t>
        </is>
      </c>
      <c r="L6" s="16" t="inlineStr">
        <is>
          <t>1.登录失败，提示“请输入账号！”</t>
        </is>
      </c>
      <c r="M6" s="16" t="n"/>
      <c r="N6" s="16" t="n"/>
      <c r="O6" s="16" t="n"/>
      <c r="P6" s="16" t="n"/>
    </row>
    <row r="7" ht="409.5" customHeight="1" s="3">
      <c r="A7" s="16" t="inlineStr">
        <is>
          <t>XTDL-004</t>
        </is>
      </c>
      <c r="B7" s="16" t="inlineStr">
        <is>
          <t>登录模块</t>
        </is>
      </c>
      <c r="C7" s="16" t="inlineStr">
        <is>
          <t>标准版</t>
        </is>
      </c>
      <c r="D7" s="16" t="inlineStr">
        <is>
          <t>DL0001</t>
        </is>
      </c>
      <c r="E7" s="16" t="inlineStr">
        <is>
          <t>支持用户输入账号密码登录</t>
        </is>
      </c>
      <c r="F7" s="16" t="n">
        <v>1</v>
      </c>
      <c r="G7" s="16" t="inlineStr">
        <is>
          <t>账号密码登录004</t>
        </is>
      </c>
      <c r="H7" s="16" t="inlineStr">
        <is>
          <t>账号密码登录测试</t>
        </is>
      </c>
      <c r="I7" s="16" t="inlineStr">
        <is>
          <t>1.预定系统正常运行，页面显示正常</t>
        </is>
      </c>
      <c r="J7" s="16" t="inlineStr">
        <is>
          <t>1.输入密码为空，其余正确输入；输入正确的密码；输入正确的认证码；点击登录</t>
        </is>
      </c>
      <c r="K7" s="16" t="inlineStr">
        <is>
          <t>{
 "name": "账号密码登录004",
 "para": [{
   "page": "login/logindf",
   "locator_type": "XPATH",
   "locator_value": "//input[@placeholder='请输入账号或手机号或邮箱号']",
   "element_type": "input",
   "element_value": "admin"
  },
  {
   "page": "login/logindf",
   "locator_type": "XPATH",
   "locator_value": "//input[@placeholder='请输入密码']",
   "element_type": "input",
   "element_value": ""
  },
  {
   "page": "login/logindf",
   "locator_type": "XPATH",
   "locator_value": "//input[@placeholder='请输入图形验证码']",
   "element_type": "input",
   "element_value": "csba"
  },
  {
   "page": "login/logindf",
   "locator_type": "XPATH",
   "locator_value": "//input[@value='登 录']",
   "element_type": "click",
   "element_value": "",
   "expected_result": "请输入账号"
  }
 ]
}</t>
        </is>
      </c>
      <c r="L7" s="16" t="inlineStr">
        <is>
          <t>1.登录失败，提示“请输入账号！”</t>
        </is>
      </c>
      <c r="M7" s="16" t="n"/>
      <c r="N7" s="16" t="n"/>
      <c r="O7" s="16" t="n"/>
      <c r="P7" s="16" t="n"/>
    </row>
    <row r="8" ht="201" customHeight="1" s="3">
      <c r="A8" s="16" t="inlineStr">
        <is>
          <t>XTDL-005</t>
        </is>
      </c>
      <c r="B8" s="16" t="inlineStr">
        <is>
          <t>登录模块</t>
        </is>
      </c>
      <c r="C8" s="16" t="inlineStr">
        <is>
          <t>标准版</t>
        </is>
      </c>
      <c r="D8" s="16" t="inlineStr">
        <is>
          <t>DL0001</t>
        </is>
      </c>
      <c r="E8" s="16" t="inlineStr">
        <is>
          <t>支持用户输入账号密码登录</t>
        </is>
      </c>
      <c r="F8" s="16" t="n">
        <v>1</v>
      </c>
      <c r="G8" s="16" t="inlineStr">
        <is>
          <t>账号密码登录005</t>
        </is>
      </c>
      <c r="H8" s="16" t="inlineStr">
        <is>
          <t>账号密码登录测试</t>
        </is>
      </c>
      <c r="I8" s="16" t="inlineStr">
        <is>
          <t>1.预定系统正常运行，页面显示正常</t>
        </is>
      </c>
      <c r="J8" s="16" t="inlineStr">
        <is>
          <t>1.输入验证码为空，其余正确输入；输入正确的密码；输入正确的认证码；点击登录</t>
        </is>
      </c>
      <c r="K8" s="16" t="inlineStr">
        <is>
          <t xml:space="preserve">
 "name": "账号密码登录005",
 "para": [{
   "page": "login/logindf",
   "locator_type": "XPATH",
   "locator_value": "//input[@placeholder='请输入账号或手机号或邮箱号']",
   "element_type": "input",
   "element_value": "admin"
  },
  {
   "page": "login/logindf",
   "locator_type": "XPATH",
   "locator_value": "//input[@placeholder='请输入密码']",
   "element_type": "input",
   "element_value": "Ubains@4321"
  },
  {
   "page": "login/logindf",
   "locator_type": "XPATH",
   "locator_value": "//input[@placeholder='请输入图形验证码']",
   "element_type": "input",
   "element_value": ""
  },
  {
   "page": "login/logindf",
   "locator_type": "XPATH",
   "locator_value": "//input[@value='登 录']",
   "element_type": "click",
   "element_value": "",
   "expected_result": "请输入验证码"
  }
 ]
}</t>
        </is>
      </c>
      <c r="L8" s="16" t="inlineStr">
        <is>
          <t>1.登录失败，提示“请输入验证码！”</t>
        </is>
      </c>
      <c r="M8" s="16" t="n"/>
      <c r="N8" s="16" t="n"/>
      <c r="O8" s="16" t="n"/>
      <c r="P8" s="16" t="n"/>
    </row>
    <row r="9" ht="409.5" customHeight="1" s="3">
      <c r="A9" s="16" t="inlineStr">
        <is>
          <t>XTDL-006</t>
        </is>
      </c>
      <c r="B9" s="16" t="inlineStr">
        <is>
          <t>登录模块</t>
        </is>
      </c>
      <c r="C9" s="16" t="inlineStr">
        <is>
          <t>标准版</t>
        </is>
      </c>
      <c r="D9" s="16" t="inlineStr">
        <is>
          <t>DL0001</t>
        </is>
      </c>
      <c r="E9" s="16" t="inlineStr">
        <is>
          <t>支持用户输入账号密码登录</t>
        </is>
      </c>
      <c r="F9" s="16" t="n">
        <v>1</v>
      </c>
      <c r="G9" s="16" t="inlineStr">
        <is>
          <t>账号密码登录005</t>
        </is>
      </c>
      <c r="H9" s="16" t="inlineStr">
        <is>
          <t>账号密码登录测试</t>
        </is>
      </c>
      <c r="I9" s="16" t="inlineStr">
        <is>
          <t>1.预定系统正常运行，页面显示正常</t>
        </is>
      </c>
      <c r="J9" s="16" t="inlineStr">
        <is>
          <t>1.输入验证码为空，其余正确输入；输入正确的密码；输入正确的认证码；点击登录</t>
        </is>
      </c>
      <c r="K9" s="16" t="inlineStr">
        <is>
          <t>{
 "name": "账号密码登录005",
 "para": [{
   "page": "login/logindf",
   "locator_type": "XPATH",
   "locator_value": "//input[@placeholder='请输入账号或手机号或邮箱号']",
   "element_type": "input",
   "element_value": "admin"
  },
  {
   "page": "login/logindf",
   "locator_type": "XPATH",
   "locator_value": "//input[@placeholder='请输入密码']",
   "element_type": "input",
   "element_value": "Ubains@4321"
  },
  {
   "page": "login/logindf",
   "locator_type": "XPATH",
   "locator_value": "//input[@placeholder='请输入图形验证码']",
   "element_type": "input",
   "element_value": ""
  },
  {
   "page": "login/logindf",
   "locator_type": "XPATH",
   "locator_value": "//input[@value='登 录']",
   "element_type": "click",
   "element_value": "",
   "expected_result": "请输入验证码"
  }
 ]
}</t>
        </is>
      </c>
      <c r="L9" s="16" t="inlineStr">
        <is>
          <t>1.登录失败，提示“请输入验证码！”</t>
        </is>
      </c>
      <c r="M9" s="16" t="n"/>
      <c r="N9" s="16" t="n"/>
      <c r="O9" s="16" t="n"/>
      <c r="P9" s="16" t="n"/>
    </row>
    <row r="10" ht="56.25" customHeight="1" s="3">
      <c r="A10" s="16" t="inlineStr">
        <is>
          <t>XTDL-007</t>
        </is>
      </c>
      <c r="B10" s="16" t="inlineStr">
        <is>
          <t>登录模块-语言切换</t>
        </is>
      </c>
      <c r="C10" s="16" t="inlineStr">
        <is>
          <t>标准版</t>
        </is>
      </c>
      <c r="D10" s="16" t="n"/>
      <c r="E10" s="16" t="inlineStr">
        <is>
          <t>【预定系统】登录模块-语言切换</t>
        </is>
      </c>
      <c r="F10" s="16" t="n">
        <v>4</v>
      </c>
      <c r="G10" s="16" t="inlineStr">
        <is>
          <t>语言切换-001</t>
        </is>
      </c>
      <c r="H10" s="16" t="inlineStr">
        <is>
          <t>【预定系统】登录模块-语言切换</t>
        </is>
      </c>
      <c r="I10" s="16" t="inlineStr">
        <is>
          <t>1.预定系统正常运行，页面显示正常</t>
        </is>
      </c>
      <c r="J10" s="16" t="inlineStr">
        <is>
          <t>1.查看语言默认是否为中文
2.切换为英文
3.查看界面文本是否更新为英文显示</t>
        </is>
      </c>
      <c r="K10" s="16" t="n"/>
      <c r="L10" s="16" t="inlineStr">
        <is>
          <t>3.同步更新为英文显示</t>
        </is>
      </c>
      <c r="M10" s="16" t="n"/>
      <c r="N10" s="16" t="n"/>
      <c r="O10" s="16" t="n"/>
      <c r="P10" s="16" t="n"/>
    </row>
    <row r="11" ht="56.25" customHeight="1" s="3">
      <c r="A11" s="16" t="inlineStr">
        <is>
          <t>XTDL-008</t>
        </is>
      </c>
      <c r="B11" s="16" t="inlineStr">
        <is>
          <t>登录模块-语言切换</t>
        </is>
      </c>
      <c r="C11" s="16" t="inlineStr">
        <is>
          <t>标准版</t>
        </is>
      </c>
      <c r="D11" s="16" t="n"/>
      <c r="E11" s="16" t="inlineStr">
        <is>
          <t>【预定系统】登录模块-语言切换</t>
        </is>
      </c>
      <c r="F11" s="16" t="n">
        <v>4</v>
      </c>
      <c r="G11" s="16" t="inlineStr">
        <is>
          <t>语言切换-002</t>
        </is>
      </c>
      <c r="H11" s="16" t="inlineStr">
        <is>
          <t>【预定系统】登录模块-语言切换</t>
        </is>
      </c>
      <c r="I11" s="16" t="inlineStr">
        <is>
          <t>1.预定系统正常运行，页面显示正常</t>
        </is>
      </c>
      <c r="J11" s="16" t="inlineStr">
        <is>
          <t>1.语言为英文
2.切换为中文
3.查看界面文本是否更新为中文显示</t>
        </is>
      </c>
      <c r="K11" s="16" t="n"/>
      <c r="L11" s="16" t="inlineStr">
        <is>
          <t>3.同步更新为中文显示</t>
        </is>
      </c>
      <c r="M11" s="16" t="n"/>
      <c r="N11" s="16" t="n"/>
      <c r="O11" s="16" t="n"/>
      <c r="P11" s="16" t="n"/>
    </row>
    <row r="12" ht="409.5" customHeight="1" s="3">
      <c r="A12" s="16" t="inlineStr">
        <is>
          <t>XTDL-009</t>
        </is>
      </c>
      <c r="B12" s="16" t="inlineStr">
        <is>
          <t>登录模块-用户登录-用户登录-账号密码登录</t>
        </is>
      </c>
      <c r="C12" s="16" t="inlineStr">
        <is>
          <t>标准版</t>
        </is>
      </c>
      <c r="D12" s="16" t="n"/>
      <c r="E12" s="16" t="inlineStr">
        <is>
          <t>【预定系统】登录校验-非首次登录</t>
        </is>
      </c>
      <c r="F12" s="16" t="n">
        <v>2</v>
      </c>
      <c r="G12" s="16" t="inlineStr">
        <is>
          <t>账号密码登录-001</t>
        </is>
      </c>
      <c r="H12" s="16" t="inlineStr">
        <is>
          <t>【预定系统】登录校验-非首次登录</t>
        </is>
      </c>
      <c r="I12" s="16" t="inlineStr">
        <is>
          <t>1.预定系统正常运行，页面显示正常</t>
        </is>
      </c>
      <c r="J12" s="16" t="inlineStr">
        <is>
          <t>1.账号为空
2.密码正确输入
3.验证码正确输入
4.点击【登录】按钮
5.查看是否登录失败，提示“账号不能为空”</t>
        </is>
      </c>
      <c r="K12" s="16" t="inlineStr">
        <is>
          <t>{
  "name": "账号密码登录-001",
  "para": [
    {
      "page": "login",
      "step": "输入用户名",
      "locator_type": "XPATH",
      "locator_value": "//input[@placeholder='请输入账号或手机号或邮箱号']",
      "element_type": "input",
      "element_value": "",
      "expected_result": ""
    },
    {
      "page": "login",
      "step": "输入密码",
      "locator_type": "XPATH",
      "locator_value": "//input[@placeholder='请输入密码']",
      "element_type": "input",
      "element_value": "Ubains@4321",
      "expected_result": ""
    },
    {
      "page": "login",
      "step": "输入验证码",
      "locator_type": "XPATH",
      "locator_value": "//input[@placeholder='请输入图形验证码']",
      "element_type": "input",
      "element_value": "csba",
      "expected_result": ""
    },
    {
      "page": "login",
      "step": "点击登录",
      "locator_type": "XPATH",
      "locator_value": "//input[@value='登 录']",
      "element_type": "click",
      "element_value": "",
      "expected_result": "账号不能为空"
    }
  ],
  "platform": "web",
  "base_url": "https://192.168.5.218"
}</t>
        </is>
      </c>
      <c r="L12" s="16" t="inlineStr">
        <is>
          <t>3.“账号不能为空”</t>
        </is>
      </c>
      <c r="M12" s="16" t="n"/>
      <c r="N12" s="16" t="n"/>
      <c r="O12" s="16" t="n"/>
      <c r="P12" s="16" t="n"/>
    </row>
    <row r="13" ht="409.5" customHeight="1" s="3">
      <c r="A13" s="16" t="inlineStr">
        <is>
          <t>XTDL-010</t>
        </is>
      </c>
      <c r="B13" s="16" t="inlineStr">
        <is>
          <t>登录模块-用户登录-用户登录-账号密码登录</t>
        </is>
      </c>
      <c r="C13" s="16" t="inlineStr">
        <is>
          <t>标准版</t>
        </is>
      </c>
      <c r="D13" s="16" t="n"/>
      <c r="E13" s="16" t="inlineStr">
        <is>
          <t>【预定系统】登录校验-非首次登录</t>
        </is>
      </c>
      <c r="F13" s="16" t="n">
        <v>2</v>
      </c>
      <c r="G13" s="16" t="inlineStr">
        <is>
          <t>账号密码登录-002</t>
        </is>
      </c>
      <c r="H13" s="16" t="inlineStr">
        <is>
          <t>【预定系统】登录校验-非首次登录</t>
        </is>
      </c>
      <c r="I13" s="16" t="inlineStr">
        <is>
          <t>1.预定系统正常运行，页面显示正常</t>
        </is>
      </c>
      <c r="J13" s="16" t="inlineStr">
        <is>
          <t>1.密码为空
2.账号正确输入
3.验证码正确输入
4.点击【登录】按钮,查看是否登录失败，提示“账号或密码不能为空”</t>
        </is>
      </c>
      <c r="K13" s="16" t="inlineStr">
        <is>
          <t>{
  "name": "账号密码登录-002",
  "para": [
    {
      "page": "login",
      "step": "密码为空",
      "locator_type": "XPATH",
      "locator_value": "//input[@placeholder='请输入密码']",
      "element_type": "input",
      "element_value": "",
      "expected_result": ""
    },
    {
      "page": "login",
      "step": "账号正确输入",
      "locator_type": "XPATH",
      "locator_value": "//input[@placeholder='请输入账号或手机号或邮箱号']",
      "element_type": "input",
      "element_value": "admin",
      "expected_result": ""
    },
    {
      "page": "login",
      "step": "验证码正确输入",
      "locator_type": "XPATH",
      "locator_value": "//input[@placeholder='请输入图形验证码']",
      "element_type": "input",
      "element_value": "csba",
      "expected_result": ""
    },
    {
      "page": "login",
      "step": "点击【登录】按钮",
      "locator_type": "XPATH",
      "locator_value": "//input[@value='登 录']",
      "element_type": "click",
      "element_value": "",
      "expected_result": "账号或密码不能为空"
    }
  ],
  "platform": "web",
  "base_url": "https://192.168.5.218"
}</t>
        </is>
      </c>
      <c r="L13" s="16" t="inlineStr">
        <is>
          <t>3.“密码不能为空”</t>
        </is>
      </c>
      <c r="M13" s="16" t="n"/>
      <c r="N13" s="16" t="n"/>
      <c r="O13" s="16" t="n"/>
      <c r="P13" s="16" t="n"/>
    </row>
    <row r="14" ht="409.5" customHeight="1" s="3">
      <c r="A14" s="16" t="inlineStr">
        <is>
          <t>XTDL-011</t>
        </is>
      </c>
      <c r="B14" s="16" t="inlineStr">
        <is>
          <t>登录模块-用户登录-用户登录-账号密码登录</t>
        </is>
      </c>
      <c r="C14" s="16" t="inlineStr">
        <is>
          <t>标准版</t>
        </is>
      </c>
      <c r="D14" s="16" t="n"/>
      <c r="E14" s="16" t="inlineStr">
        <is>
          <t>【预定系统】登录校验-非首次登录</t>
        </is>
      </c>
      <c r="F14" s="16" t="n">
        <v>2</v>
      </c>
      <c r="G14" s="16" t="inlineStr">
        <is>
          <t>账号密码登录-003</t>
        </is>
      </c>
      <c r="H14" s="16" t="inlineStr">
        <is>
          <t>【预定系统】登录校验-非首次登录</t>
        </is>
      </c>
      <c r="I14" s="16" t="inlineStr">
        <is>
          <t>1.预定系统正常运行，页面显示正常</t>
        </is>
      </c>
      <c r="J14" s="16" t="inlineStr">
        <is>
          <t>1.验证码为空
2.账号正确输入
3.密码正确输入
4.点击【登录】按钮
5.查看是否登录失败，提示“验证码不能为空”</t>
        </is>
      </c>
      <c r="K14" s="16" t="inlineStr">
        <is>
          <t>{
  "name": "账号密码登录-003",
  "para": [
    {
      "page": "login",
      "step": "验证码为空",
      "locator_type": "XPATH",
      "locator_value": "//input[@placeholder='请输入图形验证码']",
      "element_type": "input",
      "element_value": "",
      "expected_result": ""
    },
    {
      "page": "login",
      "step": "账号正确输入",
      "locator_type": "XPATH",
      "locator_value": "//input[@placeholder='请输入账号或手机号或邮箱号']",
      "element_type": "input",
      "element_value": "admin@test",
      "expected_result": ""
    },
    {
      "page": "login",
      "step": "密码正确输入",
      "locator_type": "XPATH",
      "locator_value": "//input[@placeholder='请输入密码']",
      "element_type": "input",
      "element_value": "Zxcvbnm13579",
      "expected_result": ""
    },
    {
      "page": "login",
      "step": "点击【登录】按钮",
      "locator_type": "XPATH",
      "locator_value": "//input[@value='登 录']",
      "element_type": "click",
      "element_value": "",
      "expected_result": "验证码不能为空"
    }
  ],
  "platform": "web",
  "base_url": "https://192.168.5.218"
}</t>
        </is>
      </c>
      <c r="L14" s="16" t="inlineStr">
        <is>
          <t>3.“验证码不能为空”</t>
        </is>
      </c>
      <c r="M14" s="16" t="n"/>
      <c r="N14" s="16" t="n"/>
      <c r="O14" s="16" t="n"/>
      <c r="P14" s="16" t="n"/>
    </row>
    <row r="15" ht="409.5" customHeight="1" s="3">
      <c r="A15" s="16" t="inlineStr">
        <is>
          <t>XTDL-012</t>
        </is>
      </c>
      <c r="B15" s="16" t="inlineStr">
        <is>
          <t>登录模块-用户登录-用户登录-账号密码登录</t>
        </is>
      </c>
      <c r="C15" s="16" t="inlineStr">
        <is>
          <t>标准版</t>
        </is>
      </c>
      <c r="D15" s="16" t="n"/>
      <c r="E15" s="16" t="inlineStr">
        <is>
          <t>【预定系统】登录校验-非首次登录</t>
        </is>
      </c>
      <c r="F15" s="16" t="n">
        <v>2</v>
      </c>
      <c r="G15" s="16" t="inlineStr">
        <is>
          <t>账号密码登录-004</t>
        </is>
      </c>
      <c r="H15" s="16" t="inlineStr">
        <is>
          <t>【预定系统】登录校验-非首次登录</t>
        </is>
      </c>
      <c r="I15" s="16" t="inlineStr">
        <is>
          <t>1.预定系统正常运行，页面显示正常</t>
        </is>
      </c>
      <c r="J15" s="16" t="inlineStr">
        <is>
          <t>1.账号正确输入
2.密码正确输入
3.验证码正确输入
4.点击【登录】按钮
5.查看是否正确登录系统首页</t>
        </is>
      </c>
      <c r="K15" s="16" t="inlineStr">
        <is>
          <t>{
  "name": "账号密码登录-004",
  "para": [
    {
      "page": "login",
      "step": "账号正确输入",
      "locator_type": "XPATH",
      "locator_value": "//input[@placeholder='请输入账号或手机号或邮箱号']",
      "element_type": "input",
      "element_value": "admin@test",
      "expected_result": ""
    },
    {
      "page": "login",
      "step": "密码正确输入",
      "locator_type": "XPATH",
      "locator_value": "//input[@placeholder='请输入密码']",
      "element_type": "input",
      "element_value": "Zxcvbnm13579",
      "expected_result": ""
    },
    {
      "page": "login",
      "step": "输入验证码",
      "locator_type": "XPATH",
      "locator_value": "//input[@placeholder='请输入图形验证码']",
      "element_type": "input",
      "element_value": "csba",
      "expected_result": ""
    },
    {
      "page": "login",
      "step": "点击【登录】按钮",
      "locator_type": "XPATH",
      "locator_value": "//input[@value='登 录']",
      "element_type": "click",
      "element_value": "",
      "expected_result": "成功"
    }
  ],
  "platform": "web",
  "base_url": "https://192.168.5.218"
}</t>
        </is>
      </c>
      <c r="L15" s="16" t="inlineStr">
        <is>
          <t>5.正确登录系统首页</t>
        </is>
      </c>
      <c r="M15" s="16" t="n"/>
      <c r="N15" s="16" t="n"/>
      <c r="O15" s="16" t="n"/>
      <c r="P15" s="16" t="n"/>
    </row>
    <row r="16" ht="409.5" customHeight="1" s="3">
      <c r="A16" s="16" t="inlineStr">
        <is>
          <t>XTDL-013</t>
        </is>
      </c>
      <c r="B16" s="16" t="inlineStr">
        <is>
          <t>登录模块-用户登录-用户登录-账号密码登录</t>
        </is>
      </c>
      <c r="C16" s="16" t="inlineStr">
        <is>
          <t>标准版</t>
        </is>
      </c>
      <c r="D16" s="16" t="n"/>
      <c r="E16" s="16" t="inlineStr">
        <is>
          <t>【预定系统】登录校验-非首次登录</t>
        </is>
      </c>
      <c r="F16" s="16" t="n">
        <v>2</v>
      </c>
      <c r="G16" s="16" t="inlineStr">
        <is>
          <t>账号密码登录-005</t>
        </is>
      </c>
      <c r="H16" s="16" t="inlineStr">
        <is>
          <t>【预定系统】登录校验-非首次登录</t>
        </is>
      </c>
      <c r="I16" s="16" t="inlineStr">
        <is>
          <t>1.预定系统正常运行，页面显示正常</t>
        </is>
      </c>
      <c r="J16" s="16" t="inlineStr">
        <is>
          <t>1.账号错误输入
2.密码正确输入
3.验证码正确输入
4.点击【登录】按钮
5.查看是否正确弹出提示“账号或密码错误，请重新输入”</t>
        </is>
      </c>
      <c r="K16" s="16" t="inlineStr">
        <is>
          <t>{
  "name": "账号密码登录-005",
  "para": [
    {
      "page": "login",
      "step": "账号错误输入",
      "locator_type": "XPATH",
      "locator_value": "//input[@placeholder='请输入账号或手机号或邮箱号']",
      "element_type": "input",
      "element_value": "admin@te",
      "expected_result": ""
    },
    {
      "page": "login",
      "step": "密码正确输入",
      "locator_type": "XPATH",
      "locator_value": "//input[@placeholder='请输入密码']",
      "element_type": "input",
      "element_value": "Zxcvbnm13579",
      "expected_result": ""
    },
    {
      "page": "login",
      "step": "输入验证码",
      "locator_type": "XPATH",
      "locator_value": "//input[@placeholder='请输入图形验证码']",
      "element_type": "input",
      "element_value": "csba",
      "expected_result": ""
    },
    {
      "page": "login",
      "step": "点击【登录】按钮",
      "locator_type": "XPATH",
      "locator_value": "//input[@value='登 录']",
      "element_type": "click",
      "element_value": "",
      "expected_result": "账号或密码错误，请重新输入"
    }
  ],
  "platform": "web",
  "base_url": "https://192.168.5.218"
}</t>
        </is>
      </c>
      <c r="L16" s="16" t="inlineStr">
        <is>
          <t>5.正确弹出提示“账号或密码错误，请重新输入”</t>
        </is>
      </c>
      <c r="M16" s="16" t="n"/>
      <c r="N16" s="16" t="n"/>
      <c r="O16" s="16" t="n"/>
      <c r="P16" s="16" t="n"/>
    </row>
    <row r="17" ht="409.5" customHeight="1" s="3">
      <c r="A17" s="16" t="inlineStr">
        <is>
          <t>XTDL-014</t>
        </is>
      </c>
      <c r="B17" s="16" t="inlineStr">
        <is>
          <t>登录模块-用户登录-用户登录-账号密码登录</t>
        </is>
      </c>
      <c r="C17" s="16" t="inlineStr">
        <is>
          <t>标准版</t>
        </is>
      </c>
      <c r="D17" s="16" t="n"/>
      <c r="E17" s="16" t="inlineStr">
        <is>
          <t>【预定系统】登录校验-非首次登录</t>
        </is>
      </c>
      <c r="F17" s="16" t="n">
        <v>2</v>
      </c>
      <c r="G17" s="16" t="inlineStr">
        <is>
          <t>账号密码登录-006</t>
        </is>
      </c>
      <c r="H17" s="16" t="inlineStr">
        <is>
          <t>【预定系统】登录校验-非首次登录</t>
        </is>
      </c>
      <c r="I17" s="16" t="inlineStr">
        <is>
          <t>1.预定系统正常运行，页面显示正常</t>
        </is>
      </c>
      <c r="J17" s="16" t="inlineStr">
        <is>
          <t>1.账号正确输入
2.密码错误输入
3.验证码正确输入
4.点击【登录】按钮
5.查看是否正确弹出提示“账号或密码错误，请重新输入”</t>
        </is>
      </c>
      <c r="K17" s="16" t="inlineStr">
        <is>
          <t>{
  "name": "账号密码登录-006",
  "para": [
    {
      "page": "login",
      "step": "账号正确输入",
      "locator_type": "XPATH",
      "locator_value": "//input[@placeholder='请输入账号或手机号或邮箱号']",
      "element_type": "input",
      "element_value": "admin@test",
      "expected_result": ""
    },
    {
      "page": "login",
      "step": "密码错误输入",
      "locator_type": "XPATH",
      "locator_value": "//input[@placeholder='请输入密码']",
      "element_type": "input",
      "element_value": "Zxcvbnm1357",
      "expected_result": ""
    },
    {
      "page": "login",
      "step": "输入验证码",
      "locator_type": "XPATH",
      "locator_value": "//input[@placeholder='请输入图形验证码']",
      "element_type": "input",
      "element_value": "csba",
      "expected_result": ""
    },
    {
      "page": "login",
      "step": "点击【登录】按钮",
      "locator_type": "XPATH",
      "locator_value": "//input[@value='登 录']",
      "element_type": "click",
      "element_value": "",
      "expected_result": "账号或密码错误，请重新输入"
    }
  ],
  "platform": "web",
  "base_url": "https://192.168.5.218"
}</t>
        </is>
      </c>
      <c r="L17" s="16" t="inlineStr">
        <is>
          <t>5.正确弹出提示“账号或密码错误，请重新输入”</t>
        </is>
      </c>
      <c r="M17" s="16" t="n"/>
      <c r="N17" s="16" t="n"/>
      <c r="O17" s="16" t="n"/>
      <c r="P17" s="16" t="n"/>
    </row>
    <row r="18" ht="409.5" customHeight="1" s="3">
      <c r="A18" s="16" t="inlineStr">
        <is>
          <t>XTDL-015</t>
        </is>
      </c>
      <c r="B18" s="16" t="inlineStr">
        <is>
          <t>登录模块-用户登录-用户登录-账号密码登录</t>
        </is>
      </c>
      <c r="C18" s="16" t="inlineStr">
        <is>
          <t>标准版</t>
        </is>
      </c>
      <c r="D18" s="16" t="n"/>
      <c r="E18" s="16" t="inlineStr">
        <is>
          <t>【预定系统】登录校验-非首次登录</t>
        </is>
      </c>
      <c r="F18" s="16" t="n">
        <v>2</v>
      </c>
      <c r="G18" s="16" t="inlineStr">
        <is>
          <t>账号密码登录-007</t>
        </is>
      </c>
      <c r="H18" s="16" t="inlineStr">
        <is>
          <t>【预定系统】登录校验-非首次登录</t>
        </is>
      </c>
      <c r="I18" s="16" t="inlineStr">
        <is>
          <t>1.预定系统正常运行，页面显示正常</t>
        </is>
      </c>
      <c r="J18" s="16" t="inlineStr">
        <is>
          <t>1.账号正确输入
2.密码正确输入
3.验证码错误输入
4.点击【登录】按钮
5.查看是否正确弹出提示“验证码错误，请重新输入”</t>
        </is>
      </c>
      <c r="K18" s="16" t="inlineStr">
        <is>
          <t>{
  "name": "账号密码登录-007",
  "para": [
    {
      "page": "login",
      "step": "账号正确输入",
      "locator_type": "XPATH",
      "locator_value": "//input[@placeholder='请输入账号或手机号或邮箱号']",
      "element_type": "input",
      "element_value": "admin@test",
      "expected_result": ""
    },
    {
      "page": "login",
      "step": "密码错误输入",
      "locator_type": "XPATH",
      "locator_value": "//input[@placeholder='请输入密码']",
      "element_type": "input",
      "element_value": "Zxcvbnm1357",
      "expected_result": ""
    },
    {
      "page": "login",
      "step": "验证码错误输入",
      "locator_type": "XPATH",
      "locator_value": "//input[@placeholder='请输入图形验证码']",
      "element_type": "input",
      "element_value": "c",
      "expected_result": ""
    },
    {
      "page": "login",
      "step": "点击【登录】按钮",
      "locator_type": "XPATH",
      "locator_value": "//input[@value='登 录']",
      "element_type": "click",
      "element_value": "",
      "expected_result": "验证码错误，请重新输入"
    }
  ],
  "platform": "web",
  "base_url": "https://192.168.5.218"
}</t>
        </is>
      </c>
      <c r="L18" s="16" t="inlineStr">
        <is>
          <t>5.正确弹出提示“验证码错误，请重新输入”</t>
        </is>
      </c>
      <c r="M18" s="16" t="n"/>
      <c r="N18" s="16" t="n"/>
      <c r="O18" s="16" t="n"/>
      <c r="P18" s="16" t="n"/>
    </row>
    <row r="19" ht="409.5" customHeight="1" s="3">
      <c r="A19" s="16" t="inlineStr">
        <is>
          <t>XTDL-016</t>
        </is>
      </c>
      <c r="B19" s="16" t="inlineStr">
        <is>
          <t>登录模块-用户登录-用户登录-账号密码登录</t>
        </is>
      </c>
      <c r="C19" s="16" t="inlineStr">
        <is>
          <t>标准版</t>
        </is>
      </c>
      <c r="D19" s="16" t="n"/>
      <c r="E19" s="16" t="inlineStr">
        <is>
          <t>【预定系统】登录校验-首次登录</t>
        </is>
      </c>
      <c r="F19" s="16" t="n">
        <v>2</v>
      </c>
      <c r="G19" s="16" t="inlineStr">
        <is>
          <t>账号密码登录-008</t>
        </is>
      </c>
      <c r="H19" s="16" t="inlineStr">
        <is>
          <t>【预定系统】登录校验-首次登录</t>
        </is>
      </c>
      <c r="I19" s="16" t="inlineStr">
        <is>
          <t>1.预定系统正常运行，页面显示正常</t>
        </is>
      </c>
      <c r="J19" s="16" t="inlineStr">
        <is>
          <t>1.账号正确输入
2.密码正确输入
3.验证码正确输入
4.点击【登录】按钮
5.查看是否弹出“首次登录需要修改密码”提示弹窗
6.旧密码为空输入
7.新密码正确输入
8.确认密码正确输入
9.点击【确定】按钮
10.查看是否弹出提示“旧密码不能为空，请重新输入”</t>
        </is>
      </c>
      <c r="K19" s="16" t="inlineStr">
        <is>
          <t>{
  "name": "账号密码登录-008",
  "para": [
    {
      "page": "login",
      "step": "账号正确输入",
      "locator_type": "XPATH",
      "locator_value": "//input[@placeholder='请输入账号或手机号或邮箱号']",
      "element_type": "input",
      "element_value": "admin@test",
      "expected_result": ""
    },
    {
      "page": "login",
      "step": "密码正确输入",
      "locator_type": "XPATH",
      "locator_value": "//input[@placeholder='请输入密码']",
      "element_type": "input",
      "element_value": "Zxcvbnm13579",
      "expected_result": ""
    },
    {
      "page": "login",
      "step": "验证码正确输入",
      "locator_type": "XPATH",
      "locator_value": "//input[@placeholder='请输入图形验证码']",
      "element_type": "input",
      "element_value": "csba",
      "expected_result": ""
    },
    {
      "page": "login",
      "step": "点击【登录】按钮",
      "locator_type": "XPATH",
      "locator_value": "//input[@value='登 录']",
      "element_type": "click",
      "element_value": "",
      "expected_result": "首次登录需要修改密码"
    },
    {
      "page": "login",
      "step": "旧密码为空输入",
      "locator_type": "XPATH",
      "locator_value": "//input[@placeholder='请输入密码']",
      "element_type": "input",
      "element_value": "",
      "expected_result": ""
    },
    {
      "page": "login",
      "step": "新密码正确输入",
      "locator_type": "XPATH",
      "locator_value": "//input[@placeholder='请输入密码']",
      "element_type": "input",
      "element_value": "Ubains@4321",
      "expected_result": ""
    },
    {
      "page": "login",
      "step": "确认密码正确输入",
      "locator_type": "XPATH",
      "locator_value": "//input[@placeholder='请输入密码']",
      "element_type": "input",
      "element_value": "Ubains@4321",
      "expected_result": ""
    },
    {
      "page": "login",
      "step": "点击【确定】按钮",
      "locator_type": "XPATH",
      "locator_value": "//input[@value='确 定']",
      "element_type": "click",
      "element_value": "",
      "expected_result": "旧密码不能为空，请重新输入"
    }
  ],
  "platform": "web",
  "base_url": "https://192.168.5.218"
}</t>
        </is>
      </c>
      <c r="L19" s="16" t="inlineStr">
        <is>
          <t>5.弹出“首次登录需要修改密码”提示弹窗
10.弹出提示“旧密码不能为空，请重新输入”</t>
        </is>
      </c>
      <c r="M19" s="16" t="n"/>
      <c r="N19" s="16" t="n"/>
      <c r="O19" s="16" t="n"/>
      <c r="P19" s="16" t="n"/>
    </row>
    <row r="20" ht="409.5" customHeight="1" s="3">
      <c r="A20" s="16" t="inlineStr">
        <is>
          <t>XTDL-017</t>
        </is>
      </c>
      <c r="B20" s="16" t="inlineStr">
        <is>
          <t>登录模块-用户登录-用户登录-账号密码登录</t>
        </is>
      </c>
      <c r="C20" s="16" t="inlineStr">
        <is>
          <t>标准版</t>
        </is>
      </c>
      <c r="D20" s="16" t="n"/>
      <c r="E20" s="16" t="inlineStr">
        <is>
          <t>【预定系统】登录校验-首次登录</t>
        </is>
      </c>
      <c r="F20" s="16" t="n">
        <v>2</v>
      </c>
      <c r="G20" s="16" t="inlineStr">
        <is>
          <t>账号密码登录-009</t>
        </is>
      </c>
      <c r="H20" s="16" t="inlineStr">
        <is>
          <t>【预定系统】登录校验-首次登录</t>
        </is>
      </c>
      <c r="I20" s="16" t="inlineStr">
        <is>
          <t>1.预定系统正常运行，页面显示正常</t>
        </is>
      </c>
      <c r="J20" s="16" t="inlineStr">
        <is>
          <t>1.账号正确输入
2.密码正确输入
3.验证码正确输入
4.点击【登录】按钮
5.查看是否弹出“首次登录需要修改密码”提示弹窗
6.旧密码正确输入
7.新密码为空输入
8.确认密码正确输入
9.点击【确定】按钮
10.查看是否弹出提示“新密码不能为空，请重新输入”</t>
        </is>
      </c>
      <c r="K20" s="16" t="inlineStr">
        <is>
          <t>{
  "name": "账号密码登录-009",
  "para": [
    {
      "page": "login",
      "step": "账号正确输入",
      "locator_type": "XPATH",
      "locator_value": "//input[@placeholder='请输入账号或手机号或邮箱号']",
      "element_type": "input",
      "element_value": "admin@test",
      "expected_result": ""
    },
    {
      "page": "login",
      "step": "密码正确输入",
      "locator_type": "XPATH",
      "locator_value": "//input[@placeholder='请输入密码']",
      "element_type": "input",
      "element_value": "Zxcvbnm13579",
      "expected_result": ""
    },
    {
      "page": "login",
      "step": "验证码正确输入",
      "locator_type": "XPATH",
      "locator_value": "//input[@placeholder='请输入图形验证码']",
      "element_type": "input",
      "element_value": "csba",
      "expected_result": ""
    },
    {
      "page": "login",
      "step": "点击【登录】按钮",
      "locator_type": "XPATH",
      "locator_value": "//input[@value='登 录']",
      "element_type": "click",
      "element_value": "",
      "expected_result": "首次登录需要修改密码"
    },
    {
      "page": "login",
      "step": "旧密码正确输入",
      "locator_type": "XPATH",
      "locator_value": "//input[@placeholder='请输入密码']",
      "element_type": "input",
      "element_value": "Zxcvbnm13579",
      "expected_result": ""
    },
    {
      "page": "login",
      "step": "新密码为空输入",
      "locator_type": "XPATH",
      "locator_value": "//input[@placeholder='请输入密码']",
      "element_type": "input",
      "element_value": "",
      "expected_result": ""
    },
    {
      "page": "login",
      "step": "确认密码正确输入",
      "locator_type": "XPATH",
      "locator_value": "//input[@placeholder='请输入密码']",
      "element_type": "input",
      "element_value": "Ubains@4321",
      "expected_result": ""
    },
    {
      "page": "login",
      "step": "点击【确定】按钮",
      "locator_type": "XPATH",
      "locator_value": "//input[@value='确 定']",
      "element_type": "click",
      "element_value": "",
      "expected_result": "新密码不能为空，请重新输入"
    }
  ],
  "platform": "web",
  "base_url": "https://192.168.5.218"
}</t>
        </is>
      </c>
      <c r="L20" s="16" t="inlineStr">
        <is>
          <t>5.弹出“首次登录需要修改密码”提示弹窗
10.弹出提示“新密码不能为空，请重新输入”</t>
        </is>
      </c>
      <c r="M20" s="16" t="n"/>
      <c r="N20" s="16" t="n"/>
      <c r="O20" s="16" t="n"/>
      <c r="P20" s="16" t="n"/>
    </row>
    <row r="21" ht="409.5" customHeight="1" s="3">
      <c r="A21" s="16" t="inlineStr">
        <is>
          <t>XTDL-018</t>
        </is>
      </c>
      <c r="B21" s="16" t="inlineStr">
        <is>
          <t>登录模块-用户登录-用户登录-账号密码登录</t>
        </is>
      </c>
      <c r="C21" s="16" t="inlineStr">
        <is>
          <t>标准版</t>
        </is>
      </c>
      <c r="D21" s="16" t="n"/>
      <c r="E21" s="16" t="inlineStr">
        <is>
          <t>【预定系统】登录校验-首次登录</t>
        </is>
      </c>
      <c r="F21" s="16" t="n">
        <v>2</v>
      </c>
      <c r="G21" s="16" t="inlineStr">
        <is>
          <t>账号密码登录-010</t>
        </is>
      </c>
      <c r="H21" s="16" t="inlineStr">
        <is>
          <t>【预定系统】登录校验-首次登录</t>
        </is>
      </c>
      <c r="I21" s="16" t="inlineStr">
        <is>
          <t>1.预定系统正常运行，页面显示正常</t>
        </is>
      </c>
      <c r="J21" s="16" t="inlineStr">
        <is>
          <t>1.账号正确输入
2.密码正确输入
3.验证码正确输入
4.点击【登录】按钮
5.查看是否弹出“首次登录需要修改密码”提示弹窗
6.旧密码正确输入
7.新密码正确输入
8.确认密码为空输入
9.点击【确定】按钮
10.查看是否弹出提示“确认密码不能为空，请重新输入”</t>
        </is>
      </c>
      <c r="K21" s="16" t="inlineStr">
        <is>
          <t>{
  "name": "账号密码登录-010",
  "para": [
    {
      "page": "login",
      "step": "账号正确输入",
      "locator_type": "XPATH",
      "locator_value": "//input[@placeholder='请输入账号或手机号或邮箱号']",
      "element_type": "input",
      "element_value": "admin@test",
      "expected_result": ""
    },
    {
      "page": "login",
      "step": "密码正确输入",
      "locator_type": "XPATH",
      "locator_value": "//input[@placeholder='请输入密码']",
      "element_type": "input",
      "element_value": "Zxcvbnm13579",
      "expected_result": ""
    },
    {
      "page": "login",
      "step": "验证码正确输入",
      "locator_type": "XPATH",
      "locator_value": "//input[@placeholder='请输入图形验证码']",
      "element_type": "input",
      "element_value": "csba",
      "expected_result": ""
    },
    {
      "page": "login",
      "step": "点击【登录】按钮",
      "locator_type": "XPATH",
      "locator_value": "//input[@value='登 录']",
      "element_type": "click",
      "element_value": "",
      "expected_result": "首次登录需要修改密码"
    },
    {
      "page": "login",
      "step": "旧密码正确输入",
      "locator_type": "XPATH",
      "locator_value": "//input[@placeholder='请输入密码']",
      "element_type": "input",
      "element_value": "Zxcvbnm13579",
      "expected_result": ""
    },
    {
      "page": "login",
      "step": "新密码正确输入",
      "locator_type": "XPATH",
      "locator_value": "//input[@placeholder='请输入密码']",
      "element_type": "input",
      "element_value": "Ubains@4321",
      "expected_result": ""
    },
    {
      "page": "login",
      "step": "确认密码为空输入",
      "locator_type": "XPATH",
      "locator_value": "//input[@placeholder='请输入密码']",
      "element_type": "input",
      "element_value": "",
      "expected_result": ""
    },
    {
      "page": "login",
      "step": "点击【确定】按钮",
      "locator_type": "XPATH",
      "locator_value": "//input[@value='确 定']",
      "element_type": "click",
      "element_value": "",
      "expected_result": "确认密码不能为空，请重新输入"
    }
  ],
  "platform": "web",
  "base_url": "https://192.168.5.218"
}</t>
        </is>
      </c>
      <c r="L21" s="16" t="inlineStr">
        <is>
          <t>5.弹出“首次登录需要修改密码”提示弹窗
10.弹出提示“确认密码不能为空，请重新输入”</t>
        </is>
      </c>
      <c r="M21" s="16" t="n"/>
      <c r="N21" s="16" t="n"/>
      <c r="O21" s="16" t="n"/>
      <c r="P21" s="16" t="n"/>
    </row>
    <row r="22" ht="409.5" customHeight="1" s="3">
      <c r="A22" s="16" t="inlineStr">
        <is>
          <t>XTDL-019</t>
        </is>
      </c>
      <c r="B22" s="16" t="inlineStr">
        <is>
          <t>登录模块-用户登录-用户登录-账号密码登录</t>
        </is>
      </c>
      <c r="C22" s="16" t="inlineStr">
        <is>
          <t>标准版</t>
        </is>
      </c>
      <c r="D22" s="16" t="n"/>
      <c r="E22" s="16" t="inlineStr">
        <is>
          <t>【预定系统】登录校验-首次登录</t>
        </is>
      </c>
      <c r="F22" s="16" t="n">
        <v>2</v>
      </c>
      <c r="G22" s="16" t="inlineStr">
        <is>
          <t>账号密码登录-011</t>
        </is>
      </c>
      <c r="H22" s="16" t="inlineStr">
        <is>
          <t>【预定系统】登录校验-首次登录</t>
        </is>
      </c>
      <c r="I22" s="16" t="inlineStr">
        <is>
          <t>1.预定系统正常运行，页面显示正常</t>
        </is>
      </c>
      <c r="J22" s="16" t="inlineStr">
        <is>
          <t>1.账号正确输入
2.密码正确输入
3.验证码正确输入
4.点击【登录】按钮
5.查看是否弹出“首次登录需要修改密码”提示弹窗
6.旧密码错误输入
7.新密码正确输入
8.确认密码正确输入
9.点击【确定】按钮
10.查看是否弹出提示“旧密码输入错误，请重新输入”</t>
        </is>
      </c>
      <c r="K22" s="16" t="inlineStr">
        <is>
          <t>{
  "name": "账号密码登录-011",
  "para": [
    {
      "page": "login",
      "step": "账号正确输入",
      "locator_type": "XPATH",
      "locator_value": "//input[@placeholder='请输入账号或手机号或邮箱号']",
      "element_type": "input",
      "element_value": "admin@test",
      "expected_result": ""
    },
    {
      "page": "login",
      "step": "密码正确输入",
      "locator_type": "XPATH",
      "locator_value": "//input[@placeholder='请输入密码']",
      "element_type": "input",
      "element_value": "Zxcvbnm13579",
      "expected_result": ""
    },
    {
      "page": "login",
      "step": "验证码正确输入",
      "locator_type": "XPATH",
      "locator_value": "//input[@placeholder='请输入图形验证码']",
      "element_type": "input",
      "element_value": "csba",
      "expected_result": ""
    },
    {
      "page": "login",
      "step": "点击【登录】按钮",
      "locator_type": "XPATH",
      "locator_value": "//input[@value='登 录']",
      "element_type": "click",
      "element_value": "",
      "expected_result": "首次登录需要修改密码"
    },
    {
      "page": "login",
      "step": "旧密码错误输入",
      "locator_type": "XPATH",
      "locator_value": "//input[@placeholder='请输入密码']",
      "element_type": "input",
      "element_value": "Zxcvbnm1357",
      "expected_result": ""
    },
    {
      "page": "login",
      "step": "新密码正确输入",
      "locator_type": "XPATH",
      "locator_value": "//input[@placeholder='请输入密码']",
      "element_type": "input",
      "element_value": "Ubains@4321",
      "expected_result": ""
    },
    {
      "page": "login",
      "step": "确认密码正确输入",
      "locator_type": "XPATH",
      "locator_value": "//input[@placeholder='请输入密码']",
      "element_type": "input",
      "element_value": "Ubains@4321",
      "expected_result": ""
    },
    {
      "page": "login",
      "step": "点击【确定】按钮",
      "locator_type": "XPATH",
      "locator_value": "//input[@value='确 定']",
      "element_type": "click",
      "element_value": "",
      "expected_result": "旧密码输入错误，请重新输入"
    }
  ],
  "platform": "web",
  "base_url": "https://192.168.5.218"
}</t>
        </is>
      </c>
      <c r="L22" s="16" t="inlineStr">
        <is>
          <t>5.弹出“首次登录需要修改密码”提示弹窗
10.弹出提示“旧密码输入错误，请重新输入”</t>
        </is>
      </c>
      <c r="M22" s="16" t="n"/>
      <c r="N22" s="16" t="n"/>
      <c r="O22" s="16" t="n"/>
      <c r="P22" s="16" t="n"/>
    </row>
    <row r="23" ht="409.5" customHeight="1" s="3">
      <c r="A23" s="16" t="inlineStr">
        <is>
          <t>XTDL-020</t>
        </is>
      </c>
      <c r="B23" s="16" t="inlineStr">
        <is>
          <t>登录模块-用户登录-用户登录-账号密码登录</t>
        </is>
      </c>
      <c r="C23" s="16" t="inlineStr">
        <is>
          <t>标准版</t>
        </is>
      </c>
      <c r="D23" s="16" t="n"/>
      <c r="E23" s="16" t="inlineStr">
        <is>
          <t>【预定系统】登录校验-首次登录</t>
        </is>
      </c>
      <c r="F23" s="16" t="n">
        <v>2</v>
      </c>
      <c r="G23" s="16" t="inlineStr">
        <is>
          <t>账号密码登录-012</t>
        </is>
      </c>
      <c r="H23" s="16" t="inlineStr">
        <is>
          <t>【预定系统】登录校验-首次登录</t>
        </is>
      </c>
      <c r="I23" s="16" t="inlineStr">
        <is>
          <t>1.预定系统正常运行，页面显示正常</t>
        </is>
      </c>
      <c r="J23" s="16" t="inlineStr">
        <is>
          <t>1.账号正确输入
2.密码正确输入
3.验证码正确输入
4.点击【登录】按钮
5.查看是否弹出“首次登录需要修改密码”提示弹窗
6.旧密码正确输入
7.新密码错误输入
8.确认密码正确输入
9.点击【确定】按钮
10.查看是否弹出提示“两次密码输入不一致，请重新输入”</t>
        </is>
      </c>
      <c r="K23" s="16" t="inlineStr">
        <is>
          <t>{
  "name": "账号密码登录-012",
  "para": [
    {
      "page": "login",
      "step": "账号正确输入",
      "locator_type": "XPATH",
      "locator_value": "//input[@placeholder='请输入账号或手机号或邮箱号']",
      "element_type": "input",
      "element_value": "admin@test",
      "expected_result": ""
    },
    {
      "page": "login",
      "step": "密码正确输入",
      "locator_type": "XPATH",
      "locator_value": "//input[@placeholder='请输入密码']",
      "element_type": "input",
      "element_value": "Zxcvbnm13579",
      "expected_result": ""
    },
    {
      "page": "login",
      "step": "验证码正确输入",
      "locator_type": "XPATH",
      "locator_value": "//input[@placeholder='请输入图形验证码']",
      "element_type": "input",
      "element_value": "csba",
      "expected_result": ""
    },
    {
      "page": "login",
      "step": "点击【登录】按钮",
      "locator_type": "XPATH",
      "locator_value": "//input[@value='登 录']",
      "element_type": "click",
      "element_value": "",
      "expected_result": "首次登录需要修改密码"
    },
    {
      "page": "login",
      "step": "旧密码正确输入",
      "locator_type": "XPATH",
      "locator_value": "//input[@placeholder='请输入密码']",
      "element_type": "input",
      "element_value": "Zxcvbnm13579",
      "expected_result": ""
    },
    {
      "page": "login",
      "step": "新密码错误输入",
      "locator_type": "XPATH",
      "locator_value": "//input[@placeholder='请输入密码']",
      "element_type": "input",
      "element_value": "Ubains@432",
      "expected_result": ""
    },
    {
      "page": "login",
      "step": "确认密码正确输入",
      "locator_type": "XPATH",
      "locator_value": "//input[@placeholder='请输入密码']",
      "element_type": "input",
      "element_value": "Ubains@4321",
      "expected_result": ""
    },
    {
      "page": "login",
      "step": "点击【确定】按钮",
      "locator_type": "XPATH",
      "locator_value": "//input[@value='确 定']",
      "element_type": "click",
      "element_value": "",
      "expected_result": "两次密码输入不一致，请重新输入"
    }
  ],
  "platform": "web",
  "base_url": "https://192.168.5.218"
}</t>
        </is>
      </c>
      <c r="L23" s="16" t="inlineStr">
        <is>
          <t>5.弹出“首次登录需要修改密码”提示弹窗
10.弹出提示“两次密码输入不一致，请重新输入”</t>
        </is>
      </c>
      <c r="M23" s="16" t="n"/>
      <c r="N23" s="16" t="n"/>
      <c r="O23" s="16" t="n"/>
      <c r="P23" s="16" t="n"/>
    </row>
    <row r="24" ht="409.5" customHeight="1" s="3">
      <c r="A24" s="16" t="inlineStr">
        <is>
          <t>XTDL-021</t>
        </is>
      </c>
      <c r="B24" s="16" t="inlineStr">
        <is>
          <t>登录模块-用户登录-用户登录-账号密码登录</t>
        </is>
      </c>
      <c r="C24" s="16" t="inlineStr">
        <is>
          <t>标准版</t>
        </is>
      </c>
      <c r="D24" s="16" t="n"/>
      <c r="E24" s="16" t="inlineStr">
        <is>
          <t>【预定系统】登录校验-首次登录</t>
        </is>
      </c>
      <c r="F24" s="16" t="n">
        <v>2</v>
      </c>
      <c r="G24" s="16" t="inlineStr">
        <is>
          <t>账号密码登录-013</t>
        </is>
      </c>
      <c r="H24" s="16" t="inlineStr">
        <is>
          <t>【预定系统】登录校验-首次登录</t>
        </is>
      </c>
      <c r="I24" s="16" t="inlineStr">
        <is>
          <t>1.预定系统正常运行，页面显示正常</t>
        </is>
      </c>
      <c r="J24" s="16" t="inlineStr">
        <is>
          <t>1.账号正确输入
2.密码正确输入
3.验证码正确输入
4.点击【登录】按钮
5.查看是否弹出“首次登录需要修改密码”提示弹窗
6.旧密码正确输入
7.新密码正确输入
8.确认密码错误输入
9.点击【确定】按钮
10.查看是否弹出提示“两次密码输入不一致，请重新输入”</t>
        </is>
      </c>
      <c r="K24" s="16" t="inlineStr">
        <is>
          <t>{
  "name": "账号密码登录-013",
  "para": [
    {
      "page": "login",
      "step": "账号正确输入",
      "locator_type": "XPATH",
      "locator_value": "//input[@placeholder='请输入账号或手机号或邮箱号']",
      "element_type": "input",
      "element_value": "admin@test",
      "expected_result": ""
    },
    {
      "page": "login",
      "step": "密码正确输入",
      "locator_type": "XPATH",
      "locator_value": "//input[@placeholder='请输入密码']",
      "element_type": "input",
      "element_value": "Zxcvbnm13579",
      "expected_result": ""
    },
    {
      "page": "login",
      "step": "验证码正确输入",
      "locator_type": "XPATH",
      "locator_value": "//input[@placeholder='请输入图形验证码']",
      "element_type": "input",
      "element_value": "csba",
      "expected_result": ""
    },
    {
      "page": "login",
      "step": "点击【登录】按钮",
      "locator_type": "XPATH",
      "locator_value": "//input[@value='登 录']",
      "element_type": "click",
      "element_value": "",
      "expected_result": "首次登录需要修改密码"
    },
    {
      "page": "login",
      "step": "旧密码正确输入",
      "locator_type": "XPATH",
      "locator_value": "//input[@placeholder='请输入密码']",
      "element_type": "input",
      "element_value": "Zxcvbnm13579",
      "expected_result": ""
    },
    {
      "page": "login",
      "step": "新密码正确输入",
      "locator_type": "XPATH",
      "locator_value": "//input[@placeholder='请输入密码']",
      "element_type": "input",
      "element_value": "Ubains@4321",
      "expected_result": ""
    },
    {
      "page": "login",
      "step": "确认密码错误输入",
      "locator_type": "XPATH",
      "locator_value": "//input[@placeholder='请输入密码']",
      "element_type": "input",
      "element_value": "Ubains@432",
      "expected_result": ""
    },
    {
      "page": "login",
      "step": "点击【确定】按钮",
      "locator_type": "XPATH",
      "locator_value": "//input[@value='确 定']",
      "element_type": "click",
      "element_value": "",
      "expected_result": "两次密码输入不一致，请重新输入"
    }
  ],
  "platform": "web",
  "base_url": "https://192.168.5.218"
}</t>
        </is>
      </c>
      <c r="L24" s="16" t="inlineStr">
        <is>
          <t>5.弹出“首次登录需要修改密码”提示弹窗
10.弹出提示“两次密码输入不一致，请重新输入”</t>
        </is>
      </c>
      <c r="M24" s="16" t="n"/>
      <c r="N24" s="16" t="n"/>
      <c r="O24" s="16" t="n"/>
      <c r="P24" s="16" t="n"/>
    </row>
    <row r="25" ht="341.5" customHeight="1" s="3">
      <c r="A25" s="16" t="inlineStr">
        <is>
          <t>XTDL-022</t>
        </is>
      </c>
      <c r="B25" s="16" t="inlineStr">
        <is>
          <t>登录模块-用户登录-用户登录-账号密码登录</t>
        </is>
      </c>
      <c r="C25" s="16" t="inlineStr">
        <is>
          <t>标准版</t>
        </is>
      </c>
      <c r="D25" s="16" t="n"/>
      <c r="E25" s="16" t="inlineStr">
        <is>
          <t>【预定系统】登录校验-首次登录</t>
        </is>
      </c>
      <c r="F25" s="16" t="n">
        <v>2</v>
      </c>
      <c r="G25" s="16" t="inlineStr">
        <is>
          <t>账号密码登录-014</t>
        </is>
      </c>
      <c r="H25" s="16" t="inlineStr">
        <is>
          <t>【预定系统】登录校验-首次登录</t>
        </is>
      </c>
      <c r="I25" s="16" t="inlineStr">
        <is>
          <t>1.预定系统正常运行，页面显示正常</t>
        </is>
      </c>
      <c r="J25" s="16" t="inlineStr">
        <is>
          <t>1.账号正确输入
2.密码正确输入
3.验证码正确输入
4.点击【登录】按钮
5.查看是否弹出“首次登录需要修改密码”提示弹窗
6.旧密码正确输入
7.新密码正确输入
8.确认密码正确输入
9.点击【确定】按钮
10.查看是否弹出提示“密码修改成功，请重新登录”
11.账号正确输入
12.密码正确输入修改前的密码
13.点击【登录】按钮
14.查看是否提示“账号或密码错误，请重新输入”
15.密码正确输入修改后的密码
16.点击【登录】按钮
17.查看是否成功登录系统首页</t>
        </is>
      </c>
      <c r="K25" s="16" t="inlineStr">
        <is>
          <t>{
  "name": "账号密码登录-014",
  "para": [
    {
      "page": "login",
      "step": "账号正确输入",
      "locator_type": "XPATH",
      "locator_value": "//input[@placeholder='请输入账号或手机号或邮箱号']",
      "element_type": "input",
      "element_value": "admin@test",
      "expected_result": ""
    },
    {
      "page": "login",
      "step": "密码正确输入",
      "locator_type": "XPATH",
      "locator_value": "//input[@placeholder='请输入密码']",
      "element_type": "input",
      "element_value": "Zxcvbnm13579",
      "expected_result": ""
    },
    {
      "page": "login",
      "step": "验证码正确输入",
      "locator_type": "XPATH",
      "locator_value": "//input[@placeholder='请输入图形验证码']",
      "element_type": "input",
      "element_value": "csba",
      "expected_result": ""
    },
    {
      "page": "login",
      "step": "点击【登录】按钮",
      "locator_type": "XPATH",
      "locator_value": "//input[@value='登 录']",
      "element_type": "click",
      "element_value": "",
      "expected_result": "首次登录需要修改密码"
    },
    {
      "page": "login",
      "step": "旧密码正确输入",
      "locator_type": "XPATH",
      "locator_value": "//input[@placeholder='请输入密码']",
      "element_type": "input",
      "element_value": "Zxcvbnm13579",
      "expected_result": ""
    },
    {
      "page": "login",
      "step": "新密码正确输入",
      "locator_type": "XPATH",
      "locator_value": "//input[@placeholder='请输入密码']",
      "element_type": "input",
      "element_value": "Ubains@4321",
      "expected_result": ""
    },
    {
      "page": "login",
      "step": "确认密码正确输入",
      "locator_type": "XPATH",
      "locator_value": "//input[@placeholder='请输入密码']",
      "element_type": "input",
      "element_value": "Ubains@4321",
      "expected_result": ""
    },
    {
      "page": "login",
      "step": "点击【确定】按钮",
      "locator_type": "XPATH",
      "locator_value": "//input[@value='确 定']",
      "element_type": "click",
      "element_value": "",
      "expected_result": "密码修改成功，请重新登录"
    },
    {
      "page": "login",
      "step": "账号正确输入",
      "locator_type": "XPATH",
      "locator_value": "//input[@placeholder='请输入账号或手机号或邮箱号']",
      "element_type": "input",
      "element_value": "admin@test",
      "expected_result": ""
    },
    {
      "page": "login",
      "step": "密码正确输入修改前的密码",
      "locator_type": "XPATH",
      "locator_value": "//input[@placeholder='请输入密码']",
      "element_type": "input",
      "element_value": "Zxcvbnm13579",
      "expected_result": ""
    },
    {
      "page": "login",
      "step": "点击【登录】按钮",
      "locator_type": "XPATH",
      "locator_value": "//input[@value='登 录']",
      "element_type": "click",
      "element_value": "",
      "expected_result": "账号或密码错误，请重新输入"
    },
    {
      "page": "login",
      "step": "密码正确输入修改后的密码",
      "locator_type": "XPATH",
      "locator_value": "//input[@placeholder='请输入密码']",
      "element_type": "input",
      "element_value": "Ubains@4321",
      "expected_result": ""
    },
    {
      "page": "login",
      "step": "点击【登录】按钮",
      "locator_type": "XPATH",
      "locator_value": "//input[@value='登 录']",
      "element_type": "click",
      "element_value": "",
      "expected_result": "成功"
    }
  ],
  "platform": "web",
  "base_url": "https://192.168.5.218"
}</t>
        </is>
      </c>
      <c r="L25" s="16" t="inlineStr">
        <is>
          <t>5.弹出“首次登录需要修改密码”提示弹窗
10.弹出提示“密码修改成功，请重新登录”
14.正确提示“账号或密码错误，请重新输入”
17.成功登录系统首页</t>
        </is>
      </c>
      <c r="M25" s="16" t="n"/>
      <c r="N25" s="16" t="n"/>
      <c r="O25" s="16" t="n"/>
      <c r="P25" s="16" t="n"/>
    </row>
    <row r="26" ht="70.5" customHeight="1" s="3">
      <c r="A26" s="16" t="inlineStr">
        <is>
          <t>XTDL-023</t>
        </is>
      </c>
      <c r="B26" s="16" t="inlineStr">
        <is>
          <t>登录模块-用户登录-安全校验</t>
        </is>
      </c>
      <c r="C26" s="16" t="inlineStr">
        <is>
          <t>标准版</t>
        </is>
      </c>
      <c r="D26" s="16" t="n"/>
      <c r="E26" s="16" t="inlineStr">
        <is>
          <t>【预定系统】安全校验-首次登录</t>
        </is>
      </c>
      <c r="F26" s="16" t="n">
        <v>2</v>
      </c>
      <c r="G26" s="16" t="inlineStr">
        <is>
          <t>安全校验-001</t>
        </is>
      </c>
      <c r="H26" s="16" t="inlineStr">
        <is>
          <t>【预定系统】安全校验-首次登录</t>
        </is>
      </c>
      <c r="I26" s="16" t="inlineStr">
        <is>
          <t>1.预定系统正常运行，页面显示正常</t>
        </is>
      </c>
      <c r="J26" s="16" t="inlineStr">
        <is>
          <t>1.在首次登录修改密码弹窗
2.查看旧密码、新密码和确认密码是否为明文显示
3.查看旧密码、新密码和确认密码是否可复制粘贴</t>
        </is>
      </c>
      <c r="K26" s="16" t="n"/>
      <c r="L26" s="16" t="inlineStr">
        <is>
          <t>2.为密文显示
3.不可复制粘贴</t>
        </is>
      </c>
      <c r="M26" s="16" t="n"/>
      <c r="N26" s="16" t="n"/>
      <c r="O26" s="16" t="n"/>
      <c r="P26" s="16" t="n"/>
    </row>
    <row r="27" ht="42.75" customHeight="1" s="3">
      <c r="A27" s="16" t="inlineStr">
        <is>
          <t>XTDL-024</t>
        </is>
      </c>
      <c r="B27" s="16" t="inlineStr">
        <is>
          <t>登录模块-用户登录-安全校验</t>
        </is>
      </c>
      <c r="C27" s="16" t="inlineStr">
        <is>
          <t>标准版</t>
        </is>
      </c>
      <c r="D27" s="16" t="n"/>
      <c r="E27" s="16" t="inlineStr">
        <is>
          <t>【预定系统】安全校验-非首次登录</t>
        </is>
      </c>
      <c r="F27" s="16" t="n">
        <v>2</v>
      </c>
      <c r="G27" s="16" t="inlineStr">
        <is>
          <t>安全校验-002</t>
        </is>
      </c>
      <c r="H27" s="16" t="inlineStr">
        <is>
          <t>【预定系统】安全校验-非首次登录</t>
        </is>
      </c>
      <c r="I27" s="16" t="inlineStr">
        <is>
          <t>1.预定系统正常运行，页面显示正常</t>
        </is>
      </c>
      <c r="J27" s="16" t="inlineStr">
        <is>
          <t>1.输入密码
2.查看密码字符是否为加密显示
3.查看密码是否可复制粘贴</t>
        </is>
      </c>
      <c r="K27" s="16" t="n"/>
      <c r="L27" s="16" t="inlineStr">
        <is>
          <t>2.正确加密显示
3.不可复制粘贴</t>
        </is>
      </c>
      <c r="M27" s="16" t="n"/>
      <c r="N27" s="16" t="n"/>
      <c r="O27" s="16" t="n"/>
      <c r="P27" s="16" t="n"/>
    </row>
    <row r="28" ht="409.5" customHeight="1" s="3">
      <c r="A28" s="16" t="inlineStr">
        <is>
          <t>XTDL-025</t>
        </is>
      </c>
      <c r="B28" s="16" t="inlineStr">
        <is>
          <t>登录模块-用户登录-安全校验</t>
        </is>
      </c>
      <c r="C28" s="16" t="inlineStr">
        <is>
          <t>标准版</t>
        </is>
      </c>
      <c r="D28" s="16" t="n"/>
      <c r="E28" s="16" t="inlineStr">
        <is>
          <t>【预定系统】安全校验-非首次登录</t>
        </is>
      </c>
      <c r="F28" s="16" t="n">
        <v>2</v>
      </c>
      <c r="G28" s="16" t="inlineStr">
        <is>
          <t>安全校验-003</t>
        </is>
      </c>
      <c r="H28" s="16" t="inlineStr">
        <is>
          <t>【预定系统】安全校验-非首次登录</t>
        </is>
      </c>
      <c r="I28" s="16" t="inlineStr">
        <is>
          <t>1.预定系统正常运行，页面显示正常</t>
        </is>
      </c>
      <c r="J28" s="16" t="inlineStr">
        <is>
          <t>1.账号错误输入
2.密码正确输入
3.验证码正确输入
4.连续进行【登录】操作
5.查看是否存在“账号或密码错误次数过多，请十分钟后再试”的拦截提示</t>
        </is>
      </c>
      <c r="K28" s="16" t="inlineStr">
        <is>
          <t>{
  "name": "安全校验-003",
  "para": [
    {
      "page": "login",
      "step": "账号错误输入",
      "locator_type": "XPATH",
      "locator_value": "//input[@placeholder='请输入账号或手机号或邮箱号']",
      "element_type": "input",
      "element_value": "admin",
      "expected_result": ""
    },
    {
      "page": "login",
      "step": "密码正确输入",
      "locator_type": "XPATH",
      "locator_value": "//input[@placeholder='请输入密码']",
      "element_type": "input",
      "element_value": "Ubains@4321",
      "expected_result": ""
    },
    {
      "page": "login",
      "step": "验证码正确输入",
      "locator_type": "XPATH",
      "locator_value": "//input[@placeholder='请输入图形验证码']",
      "element_type": "input",
      "element_value": "csba",
      "expected_result": ""
    },
    {
      "page": "login",
      "step": "连续进行【登录】操作",
      "locator_type": "XPATH",
      "locator_value": "//input[@value='登 录']",
      "element_type": "click",
      "element_value": "",
      "expected_result": "账号或密码错误次数过多，请十分钟后再试"
    }
  ],
  "platform": "web",
  "base_url": "https://192.168.5.218"
}</t>
        </is>
      </c>
      <c r="L28" s="16" t="inlineStr">
        <is>
          <t>5.存在“账号或密码错误次数过多，请十分钟后再试”的拦截提示</t>
        </is>
      </c>
      <c r="M28" s="16" t="n"/>
      <c r="N28" s="16" t="n"/>
      <c r="O28" s="16" t="n"/>
      <c r="P28" s="16" t="n"/>
    </row>
    <row r="29" ht="409.5" customHeight="1" s="3">
      <c r="A29" s="16" t="inlineStr">
        <is>
          <t>XTDL-026</t>
        </is>
      </c>
      <c r="B29" s="16" t="inlineStr">
        <is>
          <t>登录模块-用户登录-安全校验</t>
        </is>
      </c>
      <c r="C29" s="16" t="inlineStr">
        <is>
          <t>标准版</t>
        </is>
      </c>
      <c r="D29" s="16" t="n"/>
      <c r="E29" s="16" t="inlineStr">
        <is>
          <t>【预定系统】安全校验-非首次登录</t>
        </is>
      </c>
      <c r="F29" s="16" t="n">
        <v>2</v>
      </c>
      <c r="G29" s="16" t="inlineStr">
        <is>
          <t>安全校验-004</t>
        </is>
      </c>
      <c r="H29" s="16" t="inlineStr">
        <is>
          <t>【预定系统】安全校验-非首次登录</t>
        </is>
      </c>
      <c r="I29" s="16" t="inlineStr">
        <is>
          <t>1.预定系统正常运行，页面显示正常</t>
        </is>
      </c>
      <c r="J29" s="16" t="inlineStr">
        <is>
          <t>1.账号正确输入
2.密码错误输入
3.验证码正确输入
4.连续进行【登录】操作
5.查看是否存在“账号或密码错误次数过多，请十分钟后再试”的拦截提示</t>
        </is>
      </c>
      <c r="K29" s="16" t="inlineStr">
        <is>
          <t>{
  "name": "安全校验-003",
  "para": [
    {
      "page": "login",
      "step": "账号正确输入",
      "locator_type": "XPATH",
      "locator_value": "//input[@placeholder='请输入账号或手机号或邮箱号']",
      "element_type": "input",
      "element_value": "admin@test",
      "expected_result": ""
    },
    {
      "page": "login",
      "step": "密码错误输入",
      "locator_type": "XPATH",
      "locator_value": "//input[@placeholder='请输入密码']",
      "element_type": "input",
      "element_value": "Ubains@432",
      "expected_result": ""
    },
    {
      "page": "login",
      "step": "验证码正确输入",
      "locator_type": "XPATH",
      "locator_value": "//input[@placeholder='请输入图形验证码']",
      "element_type": "input",
      "element_value": "csba",
      "expected_result": ""
    },
    {
      "page": "login",
      "step": "连续进行【登录】操作",
      "locator_type": "XPATH",
      "locator_value": "//input[@value='登 录']",
      "element_type": "click",
      "element_value": "",
      "expected_result": "账号或密码错误次数过多，请十分钟后再试"
    }
  ],
  "platform": "web",
  "base_url": "https://192.168.5.218"
}</t>
        </is>
      </c>
      <c r="L29" s="16" t="inlineStr">
        <is>
          <t>5.存在“账号或密码错误次数过多，请十分钟后再试”的拦截提示</t>
        </is>
      </c>
      <c r="M29" s="16" t="n"/>
      <c r="N29" s="16" t="n"/>
      <c r="O29" s="16" t="n"/>
      <c r="P29" s="16" t="n"/>
    </row>
    <row r="30" ht="409.5" customHeight="1" s="3">
      <c r="A30" s="16" t="inlineStr">
        <is>
          <t>XTDL-027</t>
        </is>
      </c>
      <c r="B30" s="16" t="inlineStr">
        <is>
          <t>登录模块-用户登录-安全校验</t>
        </is>
      </c>
      <c r="C30" s="16" t="inlineStr">
        <is>
          <t>标准版</t>
        </is>
      </c>
      <c r="D30" s="16" t="n"/>
      <c r="E30" s="16" t="inlineStr">
        <is>
          <t>【预定系统】安全校验-非首次登录</t>
        </is>
      </c>
      <c r="F30" s="16" t="n">
        <v>2</v>
      </c>
      <c r="G30" s="16" t="inlineStr">
        <is>
          <t>安全校验-005</t>
        </is>
      </c>
      <c r="H30" s="16" t="inlineStr">
        <is>
          <t>【预定系统】安全校验-非首次登录</t>
        </is>
      </c>
      <c r="I30" s="16" t="inlineStr">
        <is>
          <t>1.预定系统正常运行，页面显示正常</t>
        </is>
      </c>
      <c r="J30" s="16" t="inlineStr">
        <is>
          <t>1.账号正确输入
2.密码正确输入
3.验证码错误输入
4.连续进行【登录】操作
5.查看是否存在“账号或密码错误次数过多，请十分钟后再试”的拦截提示</t>
        </is>
      </c>
      <c r="K30" s="16" t="inlineStr">
        <is>
          <t>{
  "name": "安全校验-003",
  "para": [
    {
      "page": "login",
      "step": "账号正确输入",
      "locator_type": "XPATH",
      "locator_value": "//input[@placeholder='请输入账号或手机号或邮箱号']",
      "element_type": "input",
      "element_value": "admin@test",
      "expected_result": ""
    },
    {
      "page": "login",
      "step": "密码错误输入",
      "locator_type": "XPATH",
      "locator_value": "//input[@placeholder='请输入密码']",
      "element_type": "input",
      "element_value": "Ubains@432",
      "expected_result": ""
    },
    {
      "page": "login",
      "step": "验证码正确输入",
      "locator_type": "XPATH",
      "locator_value": "//input[@placeholder='请输入图形验证码']",
      "element_type": "input",
      "element_value": "csba",
      "expected_result": ""
    },
    {
      "page": "login",
      "step": "连续进行【登录】操作",
      "locator_type": "XPATH",
      "locator_value": "//input[@value='登 录']",
      "element_type": "click",
      "element_value": "",
      "expected_result": "账号或密码错误次数过多，请十分钟后再试"
    }
  ],
  "platform": "web",
  "base_url": "https://192.168.5.218"
}</t>
        </is>
      </c>
      <c r="L30" s="16" t="inlineStr">
        <is>
          <t>5.存在“账号或密码错误次数过多，请十分钟后再试”的拦截提示</t>
        </is>
      </c>
      <c r="M30" s="16" t="n"/>
      <c r="N30" s="16" t="n"/>
      <c r="O30" s="16" t="n"/>
      <c r="P30" s="16" t="n"/>
    </row>
    <row r="31" ht="42" customHeight="1" s="3">
      <c r="A31" s="16" t="inlineStr">
        <is>
          <t>XTDL-028</t>
        </is>
      </c>
      <c r="B31" s="16" t="inlineStr">
        <is>
          <t>登录模块-用户登录-安全校验</t>
        </is>
      </c>
      <c r="C31" s="16" t="inlineStr">
        <is>
          <t>标准版</t>
        </is>
      </c>
      <c r="D31" s="16" t="n"/>
      <c r="E31" s="16" t="inlineStr">
        <is>
          <t>【预定系统】安全校验-非首次登录</t>
        </is>
      </c>
      <c r="F31" s="16" t="n">
        <v>2</v>
      </c>
      <c r="G31" s="16" t="inlineStr">
        <is>
          <t>安全校验-006</t>
        </is>
      </c>
      <c r="H31" s="16" t="inlineStr">
        <is>
          <t>【预定系统】安全校验-非首次登录</t>
        </is>
      </c>
      <c r="I31" s="16" t="inlineStr">
        <is>
          <t>1.预定系统正常运行，页面显示正常</t>
        </is>
      </c>
      <c r="J31" s="16" t="inlineStr">
        <is>
          <t>1.重复刷新验证码
2.查看是否出现相同验证码的情况</t>
        </is>
      </c>
      <c r="K31" s="16" t="n"/>
      <c r="L31" s="16" t="inlineStr">
        <is>
          <t>2.验证码为随机生成，不存在相同情况</t>
        </is>
      </c>
      <c r="M31" s="16" t="n"/>
      <c r="N31" s="16" t="n"/>
      <c r="O31" s="16" t="n"/>
      <c r="P31" s="16" t="n"/>
    </row>
    <row r="32" ht="409.5" customHeight="1" s="3">
      <c r="A32" s="16" t="inlineStr">
        <is>
          <t>XTDL-029</t>
        </is>
      </c>
      <c r="B32" s="16" t="inlineStr">
        <is>
          <t>登录模块-用户登录-短信登录</t>
        </is>
      </c>
      <c r="C32" s="16" t="inlineStr">
        <is>
          <t>标准版</t>
        </is>
      </c>
      <c r="D32" s="16" t="n"/>
      <c r="E32" s="17" t="inlineStr">
        <is>
          <t>【预定系统】必填项校验-手机号</t>
        </is>
      </c>
      <c r="F32" s="16" t="n">
        <v>3</v>
      </c>
      <c r="G32" s="16" t="inlineStr">
        <is>
          <t>短信登录-001</t>
        </is>
      </c>
      <c r="H32" s="16" t="inlineStr">
        <is>
          <t>【预定系统】必填项校验-手机号</t>
        </is>
      </c>
      <c r="I32" s="16" t="inlineStr">
        <is>
          <t>1.预定系统正常运行，页面显示正常</t>
        </is>
      </c>
      <c r="J32" s="16" t="inlineStr">
        <is>
          <t>1.手机号：输入为空
2.验证码：输入字符
3.点击【登录】按钮
4.查看是否存在提示“手机号不能为空，请重新输入”</t>
        </is>
      </c>
      <c r="K32" s="16" t="inlineStr">
        <is>
          <t>{
  "name": "短信登录-001",
  "para": [
    {
      "page": "login",
      "step": "手机号：输入为空",
      "locator_type": "XPATH",
      "locator_value": "//input[@placeholder='请输入手机号']",
      "element_type": "input",
      "element_value": "",
      "expected_result": ""
    },
    {
      "page": "login",
      "step": "验证码：输入字符",
      "locator_type": "XPATH",
      "locator_value": "//input[@placeholder='请输入图形验证码']",
      "element_type": "input",
      "element_value": "csba",
      "expected_result": ""
    },
    {
      "page": "login",
      "step": "点击【登录】按钮",
      "locator_type": "XPATH",
      "locator_value": "//input[@value='登 录']",
      "element_type": "click",
      "element_value": "",
      "expected_result": "手机号不能为空，请重新输入"
    }
  ],
  "platform": "web",
  "base_url": "https://192.168.5.218"
}</t>
        </is>
      </c>
      <c r="L32" s="16" t="inlineStr">
        <is>
          <t>4.存在提示“手机号不能为空，请重新输入”</t>
        </is>
      </c>
      <c r="M32" s="16" t="n"/>
      <c r="N32" s="16" t="n"/>
      <c r="O32" s="16" t="n"/>
      <c r="P32" s="16" t="n"/>
    </row>
    <row r="33" ht="409.5" customHeight="1" s="3">
      <c r="A33" s="16" t="inlineStr">
        <is>
          <t>XTDL-030</t>
        </is>
      </c>
      <c r="B33" s="16" t="inlineStr">
        <is>
          <t>登录模块-用户登录-短信登录</t>
        </is>
      </c>
      <c r="C33" s="16" t="inlineStr">
        <is>
          <t>标准版</t>
        </is>
      </c>
      <c r="D33" s="16" t="n"/>
      <c r="E33" s="16" t="inlineStr">
        <is>
          <t>【预定系统】必填项校验-验证码</t>
        </is>
      </c>
      <c r="F33" s="16" t="n">
        <v>3</v>
      </c>
      <c r="G33" s="16" t="inlineStr">
        <is>
          <t>短信登录-002</t>
        </is>
      </c>
      <c r="H33" s="16" t="inlineStr">
        <is>
          <t>【预定系统】必填项校验-验证码</t>
        </is>
      </c>
      <c r="I33" s="16" t="inlineStr">
        <is>
          <t>1.预定系统正常运行，页面显示正常</t>
        </is>
      </c>
      <c r="J33" s="16" t="inlineStr">
        <is>
          <t>1.手机号：输入为以1开头的11位数字
2.验证码：输入为空
3.点击【登录】按钮
4.查看是否存在提示“验证码不能为空，请重新输入”</t>
        </is>
      </c>
      <c r="K33" s="16" t="inlineStr">
        <is>
          <t>{
  "name": "短信登录-002",
  "para": [
    {
      "page": "login",
      "step": "手机号：输入为以1开头的11位数字",
      "locator_type": "XPATH",
      "locator_value": "//input[@placeholder='请输入手机号']",
      "element_type": "input",
      "element_value": "13290786785",
      "expected_result": ""
    },
    {
      "page": "login",
      "step": "验证码：输入为空",
      "locator_type": "XPATH",
      "locator_value": "//input[@placeholder='请输入图形验证码']",
      "element_type": "input",
      "element_value": "",
      "expected_result": ""
    },
    {
      "page": "login",
      "step": "点击【登录】按钮",
      "locator_type": "XPATH",
      "locator_value": "//input[@value='登 录']",
      "element_type": "click",
      "element_value": "",
      "expected_result": "验证码不能为空，请重新输入"
    }
  ],
  "platform": "web",
  "base_url": "https://192.168.5.218"
}</t>
        </is>
      </c>
      <c r="L33" s="16" t="inlineStr">
        <is>
          <t>4.存在提示“验证码不能为空，请重新输入”</t>
        </is>
      </c>
      <c r="M33" s="16" t="n"/>
      <c r="N33" s="16" t="n"/>
      <c r="O33" s="16" t="n"/>
      <c r="P33" s="16" t="n"/>
    </row>
    <row r="34" ht="356.25" customHeight="1" s="3">
      <c r="A34" s="16" t="inlineStr">
        <is>
          <t>XTDL-031</t>
        </is>
      </c>
      <c r="B34" s="16" t="inlineStr">
        <is>
          <t>登录模块-用户登录-短信登录</t>
        </is>
      </c>
      <c r="C34" s="16" t="inlineStr">
        <is>
          <t>标准版</t>
        </is>
      </c>
      <c r="D34" s="16" t="n"/>
      <c r="E34" s="16" t="inlineStr">
        <is>
          <t>【预定系统】验证码安全校验</t>
        </is>
      </c>
      <c r="F34" s="16" t="n">
        <v>2</v>
      </c>
      <c r="G34" s="16" t="inlineStr">
        <is>
          <t>短信登录-003</t>
        </is>
      </c>
      <c r="H34" s="17" t="inlineStr">
        <is>
          <t>【预定系统】验证码安全校验</t>
        </is>
      </c>
      <c r="I34" s="16" t="inlineStr">
        <is>
          <t>1.预定系统正常运行，页面显示正常</t>
        </is>
      </c>
      <c r="J34" s="16" t="inlineStr">
        <is>
          <t>1.手机号：输入以1开头11位数字
2.重复点击【获取验证码】按钮
3.查看每次验证码是否存在相同</t>
        </is>
      </c>
      <c r="K34" s="16" t="inlineStr">
        <is>
          <t>{
  "name": "短信登录-003",
  "para": [
    {
      "page": "login",
      "step": "手机号：输入为以1开头的11位数字",
      "locator_type": "XPATH",
      "locator_value": "//input[@placeholder='请输入手机号']",
      "element_type": "input",
      "element_value": "13290786785",
      "expected_result": ""
    },
    {
      "page": "login",
      "step": "重复点击【获取验证码】按钮",
      "locator_type": "XPATH",
      "locator_value": "//input[@placeholder='请输入图形验证码']",
      "element_type": "input",
      "element_value": "",
      "expected_result": "验证码为随机值，不存在相同"
    }
  ],
  "platform": "web",
  "base_url": "https://192.168.5.218"
}</t>
        </is>
      </c>
      <c r="L34" s="16" t="inlineStr">
        <is>
          <t>3.验证码为随机值，不存在相同</t>
        </is>
      </c>
      <c r="M34" s="16" t="n"/>
      <c r="N34" s="16" t="n"/>
      <c r="O34" s="16" t="n"/>
      <c r="P34" s="16" t="n"/>
    </row>
    <row r="35" ht="42.75" customHeight="1" s="3">
      <c r="A35" s="16" t="inlineStr">
        <is>
          <t>XTDL-032</t>
        </is>
      </c>
      <c r="B35" s="16" t="inlineStr">
        <is>
          <t>登录模块-用户登录-短信登录</t>
        </is>
      </c>
      <c r="C35" s="16" t="inlineStr">
        <is>
          <t>标准版</t>
        </is>
      </c>
      <c r="D35" s="16" t="n"/>
      <c r="E35" s="16" t="inlineStr">
        <is>
          <t>【预定系统】未输入手机号-滑块验证</t>
        </is>
      </c>
      <c r="F35" s="16" t="n">
        <v>3</v>
      </c>
      <c r="G35" s="16" t="inlineStr">
        <is>
          <t>短信登录-004</t>
        </is>
      </c>
      <c r="H35" s="16" t="inlineStr">
        <is>
          <t>【预定系统】未输入手机号-滑块验证</t>
        </is>
      </c>
      <c r="I35" s="16" t="inlineStr">
        <is>
          <t>1.预定系统正常运行，页面显示正常</t>
        </is>
      </c>
      <c r="J35" s="16" t="inlineStr">
        <is>
          <t>1.滑动滑块验证
2.查看是否提示“手机号不能为空，请重新输入”</t>
        </is>
      </c>
      <c r="K35" s="16" t="n"/>
      <c r="L35" s="16" t="inlineStr">
        <is>
          <t>2.提示“手机号不能为空，请重新输入”</t>
        </is>
      </c>
      <c r="M35" s="16" t="n"/>
      <c r="N35" s="16" t="n"/>
      <c r="O35" s="16" t="n"/>
      <c r="P35" s="16" t="n"/>
    </row>
    <row r="36" ht="84" customHeight="1" s="3">
      <c r="A36" s="16" t="inlineStr">
        <is>
          <t>XTDL-033</t>
        </is>
      </c>
      <c r="B36" s="16" t="inlineStr">
        <is>
          <t>登录模块-用户登录-短信登录</t>
        </is>
      </c>
      <c r="C36" s="16" t="inlineStr">
        <is>
          <t>标准版</t>
        </is>
      </c>
      <c r="D36" s="16" t="n"/>
      <c r="E36" s="16" t="inlineStr">
        <is>
          <t>【预定系统】未输入手机号-获取验证码</t>
        </is>
      </c>
      <c r="F36" s="16" t="n">
        <v>3</v>
      </c>
      <c r="G36" s="16" t="inlineStr">
        <is>
          <t>短信登录-005</t>
        </is>
      </c>
      <c r="H36" s="17" t="inlineStr">
        <is>
          <t>【预定系统】未输入手机号-获取验证码</t>
        </is>
      </c>
      <c r="I36" s="16" t="inlineStr">
        <is>
          <t>1.预定系统正常运行，页面显示正常</t>
        </is>
      </c>
      <c r="J36" s="16" t="inlineStr">
        <is>
          <t>1.点击【获取验证码】按钮
2.查看是否提示“手机号不能为空，请重新输入”</t>
        </is>
      </c>
      <c r="K36" s="16" t="inlineStr">
        <is>
          <t>{
  "name": "短信登录-005",
  "para": [
    {
      "page": "login",
      "step": "输入手机号",
      "locator_type": "XPATH",
      "locator_value": "//input[@placeholder='请输入手机号']",
      "element_type": "input",
      "element_value": "",
      "expected_result": ""
    },
    {
      "page": "login",
      "step": "点击【获取验证码】按钮",
      "locator_type": "XPATH",
      "locator_value": "//input[@placeholder='请输入图形验证码']",
      "element_type": "input",
      "element_value": "",
      "expected_result": "手机号不能为空，请重新输入"
    }
  ],
  "platform": "web",
  "base_url": "https://192.168.5.218"
}</t>
        </is>
      </c>
      <c r="L36" s="16" t="inlineStr">
        <is>
          <t>2.提示“手机号不能为空，请重新输入”</t>
        </is>
      </c>
      <c r="M36" s="16" t="n"/>
      <c r="N36" s="16" t="n"/>
      <c r="O36" s="16" t="n"/>
      <c r="P36" s="16" t="n"/>
    </row>
    <row r="37" ht="356.25" customHeight="1" s="3">
      <c r="A37" s="16" t="inlineStr">
        <is>
          <t>XTDL-034</t>
        </is>
      </c>
      <c r="B37" s="16" t="inlineStr">
        <is>
          <t>登录模块-用户登录-短信登录</t>
        </is>
      </c>
      <c r="C37" s="16" t="inlineStr">
        <is>
          <t>标准版</t>
        </is>
      </c>
      <c r="D37" s="16" t="n"/>
      <c r="E37" s="16" t="inlineStr">
        <is>
          <t>【预定系统】未输入手机号-登录操作</t>
        </is>
      </c>
      <c r="F37" s="16" t="n">
        <v>3</v>
      </c>
      <c r="G37" s="16" t="inlineStr">
        <is>
          <t>短信登录-006</t>
        </is>
      </c>
      <c r="H37" s="16" t="inlineStr">
        <is>
          <t>【预定系统】未输入手机号-登录操作</t>
        </is>
      </c>
      <c r="I37" s="16" t="inlineStr">
        <is>
          <t>1.预定系统正常运行，页面显示正常</t>
        </is>
      </c>
      <c r="J37" s="16" t="inlineStr">
        <is>
          <t>1.点击【登录】按钮
2.查看是否提示“手机号不能为空，请重新输入”</t>
        </is>
      </c>
      <c r="K37" s="16" t="inlineStr">
        <is>
          <t>{
  "name": "短信登录-006",
  "para": [
    {
      "page": "login",
      "step": "输入手机号",
      "locator_type": "XPATH",
      "locator_value": "//input[@placeholder='请输入手机号']",
      "element_type": "input",
      "element_value": "",
      "expected_result": ""
    },
    {
      "page": "login",
      "step": "点击【登录】按钮",
      "locator_type": "XPATH",
      "locator_value": "//input[@value='登 录']",
      "element_type": "click",
      "element_value": "",
      "expected_result": "手机号不能为空，请重新输入"
    }
  ],
  "platform": "web",
  "base_url": "https://192.168.5.218"
}</t>
        </is>
      </c>
      <c r="L37" s="16" t="inlineStr">
        <is>
          <t>2.提示“手机号不能为空，请重新输入”</t>
        </is>
      </c>
      <c r="M37" s="16" t="n"/>
      <c r="N37" s="16" t="n"/>
      <c r="O37" s="16" t="n"/>
      <c r="P37" s="16" t="n"/>
    </row>
    <row r="38" ht="409.5" customHeight="1" s="3">
      <c r="A38" s="16" t="inlineStr">
        <is>
          <t>XTDL-035</t>
        </is>
      </c>
      <c r="B38" s="16" t="inlineStr">
        <is>
          <t>登录模块-用户登录-短信登录</t>
        </is>
      </c>
      <c r="C38" s="16" t="inlineStr">
        <is>
          <t>标准版</t>
        </is>
      </c>
      <c r="D38" s="16" t="n"/>
      <c r="E38" s="16" t="inlineStr">
        <is>
          <t>【预定系统】已输入手机号-错误的手机号-以2开头的11位数字</t>
        </is>
      </c>
      <c r="F38" s="16" t="n">
        <v>2</v>
      </c>
      <c r="G38" s="16" t="inlineStr">
        <is>
          <t>短信登录-007</t>
        </is>
      </c>
      <c r="H38" s="16" t="inlineStr">
        <is>
          <t>【预定系统】已输入手机号-错误的手机号</t>
        </is>
      </c>
      <c r="I38" s="16" t="inlineStr">
        <is>
          <t>1.预定系统正常运行，页面显示正常</t>
        </is>
      </c>
      <c r="J38" s="16" t="inlineStr">
        <is>
          <t>1.手机号：输入以2开头11位数字
2.滑动滑块验证
3.查看是否提示“手机号格式错误，请重新输入”
4.点击【获取验证码】按钮
5.查看是否提示“手机号格式错误，请重新输入”
6.点击【登录】按钮
7.查看是否提示“手机号格式错误，请重新输入”</t>
        </is>
      </c>
      <c r="K38" s="16" t="inlineStr">
        <is>
          <t>{
  "name": "短信登录-007",
  "para": [
    {
      "page": "login",
      "step": "手机号：输入以2开头11位数字",
      "locator_type": "XPATH",
      "locator_value": "//input[@placeholder='请输入手机号']",
      "element_type": "input",
      "element_value": "213312345673",
      "expected_result": ""
    },
    {
      "page": "login",
      "step": "输入验证码点击【获取验证码】按钮",
      "locator_type": "XPATH",
      "locator_value": "//input[@placeholder='请输入图形验证码']",
      "element_type": "input",
      "element_value": "",
      "expected_result": "手机号格式错误，请重新输入"
    },
    {
      "page": "login",
      "step": "点击【登录】按钮",
      "locator_type": "XPATH",
      "locator_value": "//input[@value='登 录']",
      "element_type": "click",
      "element_value": "",
      "expected_result": "手机号格式错误，请重新输入"
    }
  ],
  "platform": "web",
  "base_url": "https://192.168.5.218"
}</t>
        </is>
      </c>
      <c r="L38" s="16" t="inlineStr">
        <is>
          <t>3.提示“手机号格式错误，请重新输入”
5.提示“手机号格式错误，请重新输入”
7.提示“手机号格式错误，请重新输入”</t>
        </is>
      </c>
      <c r="M38" s="16" t="n"/>
      <c r="N38" s="16" t="n"/>
      <c r="O38" s="16" t="n"/>
      <c r="P38" s="16" t="n"/>
    </row>
    <row r="39" ht="409.5" customHeight="1" s="3">
      <c r="A39" s="16" t="inlineStr">
        <is>
          <t>XTDL-036</t>
        </is>
      </c>
      <c r="B39" s="16" t="inlineStr">
        <is>
          <t>登录模块-用户登录-短信登录</t>
        </is>
      </c>
      <c r="C39" s="16" t="inlineStr">
        <is>
          <t>标准版</t>
        </is>
      </c>
      <c r="D39" s="16" t="n"/>
      <c r="E39" s="16" t="inlineStr">
        <is>
          <t>【预定系统】已输入手机号-以1开头的10、12位数字</t>
        </is>
      </c>
      <c r="F39" s="16" t="n">
        <v>2</v>
      </c>
      <c r="G39" s="16" t="inlineStr">
        <is>
          <t>短信登录-008</t>
        </is>
      </c>
      <c r="H39" s="17" t="inlineStr">
        <is>
          <t>【预定系统】已输入手机号-以1开头的10、12位数字</t>
        </is>
      </c>
      <c r="I39" s="16" t="inlineStr">
        <is>
          <t>1.预定系统正常运行，页面显示正常</t>
        </is>
      </c>
      <c r="J39" s="16" t="inlineStr">
        <is>
          <t>1.手机号：输入以1开头10、11位数字
2.滑动滑块验证
3.查看是否提示“手机号格式错误，请重新输入”
4.点击【获取验证码】按钮
5.查看是否提示“手机号格式错误，请重新输入”
6.点击【登录】按钮
7.查看是否提示“手机号格式错误，请重新输入”</t>
        </is>
      </c>
      <c r="K39" s="16" t="inlineStr">
        <is>
          <t>{
  "name": "短信登录-008",
  "para": [
    {
      "page": "login",
      "step": "手机号：输入以1开头10、11位数字",
      "locator_type": "XPATH",
      "locator_value": "//input[@placeholder='请输入手机号']",
      "element_type": "input",
      "element_value": "1329078654",
      "expected_result": ""
    },
    {
      "page": "login",
      "step": "输入验证码点击【获取验证码】按钮",
      "locator_type": "XPATH",
      "locator_value": "//input[@placeholder='请输入图形验证码']",
      "element_type": "input",
      "element_value": "",
      "expected_result": "手机号格式错误，请重新输入"
    },
    {
      "page": "login",
      "step": "点击【登录】按钮",
      "locator_type": "XPATH",
      "locator_value": "//input[@value='登 录']",
      "element_type": "click",
      "element_value": "",
      "expected_result": "手机号格式错误，请重新输入"
    }
  ],
  "platform": "web",
  "base_url": "https://192.168.5.218"
}</t>
        </is>
      </c>
      <c r="L39" s="16" t="inlineStr">
        <is>
          <t>3.提示“手机号格式错误，请重新输入”
5.提示“手机号格式错误，请重新输入”
7.提示“手机号格式错误，请重新输入”</t>
        </is>
      </c>
      <c r="M39" s="16" t="n"/>
      <c r="N39" s="16" t="n"/>
      <c r="O39" s="16" t="n"/>
      <c r="P39" s="16" t="n"/>
    </row>
    <row r="40" ht="409.5" customHeight="1" s="3">
      <c r="A40" s="16" t="inlineStr">
        <is>
          <t>XTDL-037</t>
        </is>
      </c>
      <c r="B40" s="16" t="inlineStr">
        <is>
          <t>登录模块-用户登录-短信登录</t>
        </is>
      </c>
      <c r="C40" s="16" t="inlineStr">
        <is>
          <t>标准版</t>
        </is>
      </c>
      <c r="D40" s="16" t="n"/>
      <c r="E40" s="16" t="inlineStr">
        <is>
          <t>【预定系统】已输入手机号-以1开头的11位数字+字母+中文组合</t>
        </is>
      </c>
      <c r="F40" s="16" t="n">
        <v>2</v>
      </c>
      <c r="G40" s="16" t="inlineStr">
        <is>
          <t>短信登录-009</t>
        </is>
      </c>
      <c r="H40" s="16" t="inlineStr">
        <is>
          <t>【预定系统】已输入手机号-以1开头的11位数字+字母+中文组合</t>
        </is>
      </c>
      <c r="I40" s="16" t="inlineStr">
        <is>
          <t>1.预定系统正常运行，页面显示正常</t>
        </is>
      </c>
      <c r="J40" s="16" t="inlineStr">
        <is>
          <t>1.手机号：输入以1开头11位数字+字母+中文
2.滑动滑块验证
3.查看是否提示“手机号格式错误，请重新输入”
4.点击【获取验证码】按钮
5.查看是否提示“手机号格式错误，请重新输入”
6.点击【登录】按钮
7.查看是否提示“手机号格式错误，请重新输入”</t>
        </is>
      </c>
      <c r="K40" s="16" t="inlineStr">
        <is>
          <t>{
  "name": "短信登录-009",
  "para": [
    {
      "page": "login",
      "step": "手机号：输入以1开头11位数字+字母+中文",
      "locator_type": "XPATH",
      "locator_value": "//input[@placeholder='请输入手机号']",
      "element_type": "input",
      "element_value": "19078asd去去去",
      "expected_result": ""
    },
    {
      "page": "login",
      "step": "输入验证码点击【获取验证码】按钮",
      "locator_type": "XPATH",
      "locator_value": "//input[@placeholder='请输入图形验证码']",
      "element_type": "input",
      "element_value": "",
      "expected_result": "手机号格式错误，请重新输入"
    },
    {
      "page": "login",
      "step": "点击【登录】按钮",
      "locator_type": "XPATH",
      "locator_value": "//input[@value='登 录']",
      "element_type": "click",
      "element_value": "",
      "expected_result": "手机号格式错误，请重新输入"
    }
  ],
  "platform": "web",
  "base_url": "https://192.168.5.218"
}</t>
        </is>
      </c>
      <c r="L40" s="16" t="inlineStr">
        <is>
          <t>3.提示“手机号格式错误，请重新输入”
5.提示“手机号格式错误，请重新输入”
7.提示“手机号格式错误，请重新输入”</t>
        </is>
      </c>
      <c r="M40" s="16" t="n"/>
      <c r="N40" s="16" t="n"/>
      <c r="O40" s="16" t="n"/>
      <c r="P40" s="16" t="n"/>
    </row>
    <row r="41" ht="356.25" customHeight="1" s="3">
      <c r="A41" s="16" t="inlineStr">
        <is>
          <t>XTDL-038</t>
        </is>
      </c>
      <c r="B41" s="16" t="inlineStr">
        <is>
          <t>登录模块-用户登录-短信登录</t>
        </is>
      </c>
      <c r="C41" s="16" t="inlineStr">
        <is>
          <t>标准版</t>
        </is>
      </c>
      <c r="D41" s="16" t="n"/>
      <c r="E41" s="16" t="inlineStr">
        <is>
          <t>【预定系统】已输入手机号-正确的手机号-当前手机号不存在多用户</t>
        </is>
      </c>
      <c r="F41" s="16" t="n">
        <v>2</v>
      </c>
      <c r="G41" s="16" t="inlineStr">
        <is>
          <t>短信登录-010</t>
        </is>
      </c>
      <c r="H41" s="16" t="inlineStr">
        <is>
          <t>【预定系统】已输入手机号-正确的手机号-当前手机号不存在多用户</t>
        </is>
      </c>
      <c r="I41" s="16" t="inlineStr">
        <is>
          <t>1.预定系统正常运行，页面显示正常</t>
        </is>
      </c>
      <c r="J41" s="16" t="inlineStr">
        <is>
          <t>1.滑动滑块
2.手机号：输入以1开头的11位数字
3.点击【获取验证码】按钮
4.查看滑块是否需要重新验证</t>
        </is>
      </c>
      <c r="K41" s="16" t="inlineStr">
        <is>
          <t>{
  "name": "短信登录-010",
  "para": [
    {
      "page": "login",
      "step": "手机号：输入以1开头11位数字+字母+中文",
      "locator_type": "XPATH",
      "locator_value": "//input[@placeholder='请输入手机号']",
      "element_type": "input",
      "element_value": "19078asd去去去",
      "expected_result": ""
    },
    {
      "page": "login",
      "step": "输入验证码点击【获取验证码】按钮",
      "locator_type": "XPATH",
      "locator_value": "//input[@placeholder='请输入图形验证码']",
      "element_type": "input",
      "element_value": "",
      "expected_result": "滑块需要重新验证"
    }
  ],
  "platform": "web",
  "base_url": "https://192.168.5.218"
}</t>
        </is>
      </c>
      <c r="L41" s="16" t="inlineStr">
        <is>
          <t>4.滑块需要重新验证</t>
        </is>
      </c>
      <c r="M41" s="16" t="n"/>
      <c r="N41" s="16" t="n"/>
      <c r="O41" s="16" t="n"/>
      <c r="P41" s="16" t="n"/>
    </row>
    <row r="42" ht="409.5" customHeight="1" s="3">
      <c r="A42" s="16" t="inlineStr">
        <is>
          <t>XTDL-039</t>
        </is>
      </c>
      <c r="B42" s="16" t="inlineStr">
        <is>
          <t>登录模块-用户登录-短信登录</t>
        </is>
      </c>
      <c r="C42" s="16" t="inlineStr">
        <is>
          <t>标准版</t>
        </is>
      </c>
      <c r="D42" s="16" t="n"/>
      <c r="E42" s="16" t="inlineStr">
        <is>
          <t>【预定系统】已输入手机号-正确的手机号-当前手机号不存在多用户</t>
        </is>
      </c>
      <c r="F42" s="16" t="n">
        <v>2</v>
      </c>
      <c r="G42" s="16" t="inlineStr">
        <is>
          <t>短信登录-011</t>
        </is>
      </c>
      <c r="H42" s="16" t="inlineStr">
        <is>
          <t>【预定系统】已输入手机号-正确的手机号-当前手机号不存在多用户</t>
        </is>
      </c>
      <c r="I42" s="16" t="inlineStr">
        <is>
          <t>1.预定系统正常运行，页面显示正常</t>
        </is>
      </c>
      <c r="J42" s="16" t="inlineStr">
        <is>
          <t>1.手机号：输入以1开头的11位数字
2.滑动滑块验证
3.点击【获取验证码】按钮
4.查看是否弹出“验证码已发送”提示，并正确接收到验证码消息
5.验证码：输入正确验证码
6.点击【登录】按钮
7.查看是否正确登录系统首页</t>
        </is>
      </c>
      <c r="K42" s="16" t="inlineStr">
        <is>
          <t>{
  "name": "短信登录-011",
  "para": [
    {
      "page": "login",
      "step": "手机号：输入以1开头的11位数字",
      "locator_type": "XPATH",
      "locator_value": "//input[@placeholder='请输入手机号']",
      "element_type": "input",
      "element_value": "13298987473",
      "expected_result": ""
    },
    {
      "page": "login",
      "step": "点击【获取验证码】按钮",
      "locator_type": "XPATH",
      "locator_value": "//input[@placeholder='请输入图形验证码']",
      "element_type": "input",
      "element_value": "csba",
      "expected_result": ""
    },
    {
      "page": "login",
      "step": "点击【登录】按钮",
      "locator_type": "XPATH",
      "locator_value": "//input[@value='登 录']",
      "element_type": "click",
      "element_value": "",
      "expected_result": "成功"
    }
  ],
  "platform": "web",
  "base_url": "https://192.168.5.218"
}</t>
        </is>
      </c>
      <c r="L42" s="16" t="inlineStr">
        <is>
          <t>4.弹出“验证码已发送”提示，并正确接收到验证码消息
7.正确登录系统首页</t>
        </is>
      </c>
      <c r="M42" s="16" t="n"/>
      <c r="N42" s="16" t="n"/>
      <c r="O42" s="16" t="n"/>
      <c r="P42" s="16" t="n"/>
    </row>
    <row r="43" ht="409.5" customHeight="1" s="3">
      <c r="A43" s="16" t="inlineStr">
        <is>
          <t>XTDL-040</t>
        </is>
      </c>
      <c r="B43" s="16" t="inlineStr">
        <is>
          <t>登录模块-用户登录-短信登录</t>
        </is>
      </c>
      <c r="C43" s="16" t="inlineStr">
        <is>
          <t>标准版</t>
        </is>
      </c>
      <c r="D43" s="16" t="n"/>
      <c r="E43" s="16" t="inlineStr">
        <is>
          <t>【预定系统】已输入手机号-正确的手机号-当前手机号不存在多用户</t>
        </is>
      </c>
      <c r="F43" s="16" t="n">
        <v>2</v>
      </c>
      <c r="G43" s="16" t="inlineStr">
        <is>
          <t>短信登录-012</t>
        </is>
      </c>
      <c r="H43" s="16" t="inlineStr">
        <is>
          <t>【预定系统】已输入手机号-正确的手机号-当前手机号不存在多用户</t>
        </is>
      </c>
      <c r="I43" s="16" t="inlineStr">
        <is>
          <t>1.预定系统正常运行，页面显示正常</t>
        </is>
      </c>
      <c r="J43" s="16" t="inlineStr">
        <is>
          <t>1.手机号：输入以1开头的11位数字
2.滑动滑块验证
3.点击【获取验证码】按钮
4.查看是否弹出“验证码已发送”提示，并正确接收到验证码消息
5.验证码：输入错误验证码
6.点击【登录】按钮
7.查看是否正确弹出提示“验证码错误”</t>
        </is>
      </c>
      <c r="K43" s="16" t="inlineStr">
        <is>
          <t>{
  "name": "短信登录-012",
  "para": [
    {
      "page": "login",
      "step": "手机号：输入以1开头的11位数字",
      "locator_type": "XPATH",
      "locator_value": "//input[@placeholder='请输入手机号']",
      "element_type": "input",
      "element_value": "13298987473",
      "expected_result": ""
    },
    {
      "page": "login",
      "step": "验证码：输入错误验证码",
      "locator_type": "XPATH",
      "locator_value": "//input[@placeholder='请输入图形验证码']",
      "element_type": "input",
      "element_value": "csb",
      "expected_result": ""
    },
    {
      "page": "login",
      "step": "点击登录",
      "locator_type": "XPATH",
      "locator_value": "//input[@value='登 录']",
      "element_type": "click",
      "element_value": "",
      "expected_result": "验证码错误"
    }
  ],
  "platform": "web",
  "base_url": "https://192.168.5.218"
}</t>
        </is>
      </c>
      <c r="L43" s="16" t="inlineStr">
        <is>
          <t>4.弹出“验证码已发送”提示，并正确接收到验证码消息
7.正确弹出提示“验证码错误”</t>
        </is>
      </c>
      <c r="M43" s="16" t="n"/>
      <c r="N43" s="16" t="n"/>
      <c r="O43" s="16" t="n"/>
      <c r="P43" s="16" t="n"/>
    </row>
    <row r="44" ht="356.25" customHeight="1" s="3">
      <c r="A44" s="16" t="inlineStr">
        <is>
          <t>XTDL-041</t>
        </is>
      </c>
      <c r="B44" s="16" t="inlineStr">
        <is>
          <t>登录模块-用户登录-短信登录</t>
        </is>
      </c>
      <c r="C44" s="16" t="inlineStr">
        <is>
          <t>标准版</t>
        </is>
      </c>
      <c r="D44" s="16" t="n"/>
      <c r="E44" s="16" t="inlineStr">
        <is>
          <t>【预定系统】已输入手机号-正确的手机号-当前手机号存在多用户</t>
        </is>
      </c>
      <c r="F44" s="16" t="n">
        <v>2</v>
      </c>
      <c r="G44" s="16" t="inlineStr">
        <is>
          <t>短信登录-013</t>
        </is>
      </c>
      <c r="H44" s="16" t="inlineStr">
        <is>
          <t>【预定系统】已输入手机号-正确的手机号-当前手机号存在多用户</t>
        </is>
      </c>
      <c r="I44" s="16" t="inlineStr">
        <is>
          <t>1.预定系统正常运行，页面显示正常</t>
        </is>
      </c>
      <c r="J44" s="16" t="inlineStr">
        <is>
          <t>1.滑动滑块
2.手机号：输入以1开头的11位数字
3.点击【获取验证码】按钮
4.查看滑块是否需要重新验证</t>
        </is>
      </c>
      <c r="K44" s="16" t="inlineStr">
        <is>
          <t>{
  "name": "短信登录-013",
  "para": [
    {
      "page": "login",
      "step": "手机号：输入以1开头的11位数字",
      "locator_type": "XPATH",
      "locator_value": "//input[@placeholder='请输入手机号']",
      "element_type": "input",
      "element_value": "13298987473",
      "expected_result": ""
    },
    {
      "page": "login",
      "step": "验证码：输入错误验证码",
      "locator_type": "XPATH",
      "locator_value": "//input[@placeholder='请输入图形验证码']",
      "element_type": "input",
      "element_value": "",
      "expected_result": "查看滑块是否需要重新验证"
    }
  ],
  "platform": "web",
  "base_url": "https://192.168.5.218"
}</t>
        </is>
      </c>
      <c r="L44" s="16" t="inlineStr">
        <is>
          <t>4.滑块需要重新验证</t>
        </is>
      </c>
      <c r="M44" s="16" t="n"/>
      <c r="N44" s="16" t="n"/>
      <c r="O44" s="16" t="n"/>
      <c r="P44" s="16" t="n"/>
    </row>
    <row r="45" ht="409.5" customHeight="1" s="3">
      <c r="A45" s="16" t="inlineStr">
        <is>
          <t>XTDL-042</t>
        </is>
      </c>
      <c r="B45" s="16" t="inlineStr">
        <is>
          <t>登录模块-用户登录-短信登录</t>
        </is>
      </c>
      <c r="C45" s="16" t="inlineStr">
        <is>
          <t>标准版</t>
        </is>
      </c>
      <c r="D45" s="16" t="n"/>
      <c r="E45" s="17" t="inlineStr">
        <is>
          <t>【预定系统】已输入手机号-正确的手机号-当前手机号存在多用户</t>
        </is>
      </c>
      <c r="F45" s="16" t="n">
        <v>2</v>
      </c>
      <c r="G45" s="16" t="inlineStr">
        <is>
          <t>短信登录-014</t>
        </is>
      </c>
      <c r="H45" s="17" t="inlineStr">
        <is>
          <t>【预定系统】已输入手机号-正确的手机号-当前手机号存在多用户</t>
        </is>
      </c>
      <c r="I45" s="16" t="inlineStr">
        <is>
          <t>1.预定系统正常运行，页面显示正常</t>
        </is>
      </c>
      <c r="J45" s="16" t="inlineStr">
        <is>
          <t>1.手机号：输入以1开头的11位数字
2.滑动滑块验证
3.查看是否存在下拉选择用户
4.选择任一用户
5.点击【获取验证码】按钮
6.查看是否弹出“验证码已发送”提示，并正确接收到验证码消息
7.验证码：输入正确验证码
8.点击【登录】按钮
9.查看是否正确登录系统首页</t>
        </is>
      </c>
      <c r="K45" s="16" t="inlineStr">
        <is>
          <t>{
  "name": "短信登录-014",
  "para": [
    {
      "page": "login",
      "step": "手机号：输入以1开头的11位数字",
      "locator_type": "XPATH",
      "locator_value": "//input[@placeholder='请输入手机号']",
      "element_type": "input",
      "element_value": "13298987473",
      "expected_result": ""
    },
    {
      "page": "login",
      "step": "点击【获取验证码】按钮",
      "locator_type": "XPATH",
      "locator_value": "//input[@placeholder='请输入图形验证码']",
      "element_type": "input",
      "element_value": "csba",
      "expected_result": ""
    },
    {
      "page": "login",
      "step": "点击【登录】按钮",
      "locator_type": "XPATH",
      "locator_value": "//input[@value='登 录']",
      "element_type": "click",
      "element_value": "",
      "expected_result": "成功"
    }
  ],
  "platform": "web",
  "base_url": "https://192.168.5.218"
}</t>
        </is>
      </c>
      <c r="L45" s="16" t="inlineStr">
        <is>
          <t>3.正确弹出下拉框显示同一手机号不同公司的用户数据
6.提示“验证码已发送”，并正确接收到验证码消息
9.正确登录所选用户</t>
        </is>
      </c>
      <c r="M45" s="16" t="n"/>
      <c r="N45" s="16" t="n"/>
      <c r="O45" s="16" t="n"/>
      <c r="P45" s="16" t="n"/>
    </row>
    <row r="46" ht="356.25" customHeight="1" s="3">
      <c r="A46" s="16" t="inlineStr">
        <is>
          <t>XTDL-043</t>
        </is>
      </c>
      <c r="B46" s="16" t="inlineStr">
        <is>
          <t>登录模块-用户登录-短信登录</t>
        </is>
      </c>
      <c r="C46" s="16" t="inlineStr">
        <is>
          <t>标准版</t>
        </is>
      </c>
      <c r="D46" s="16" t="n"/>
      <c r="E46" s="16" t="inlineStr">
        <is>
          <t>【预定系统】已输入手机号-正确的手机号-验证码重复点击</t>
        </is>
      </c>
      <c r="F46" s="16" t="n">
        <v>2</v>
      </c>
      <c r="G46" s="16" t="inlineStr">
        <is>
          <t>短信登录-015</t>
        </is>
      </c>
      <c r="H46" s="16" t="inlineStr">
        <is>
          <t>【预定系统】已输入手机号-正确的手机号-验证码重复点击</t>
        </is>
      </c>
      <c r="I46" s="16" t="inlineStr">
        <is>
          <t>1.预定系统正常运行，页面显示正常</t>
        </is>
      </c>
      <c r="J46" s="16" t="inlineStr">
        <is>
          <t>1.手机号：输入以1开头11位数字
2.滑块滑动验证
3.点击【获取验证码】按钮
4.查看是否可以重复点击【获取验证码】按钮</t>
        </is>
      </c>
      <c r="K46" s="16" t="inlineStr">
        <is>
          <t>{
  "name": "短信登录-015",
  "para": [
    {
      "page": "login",
      "step": "手机号：输入以1开头的11位数字",
      "locator_type": "XPATH",
      "locator_value": "//input[@placeholder='请输入手机号']",
      "element_type": "input",
      "element_value": "13298987473",
      "expected_result": ""
    },
    {
      "page": "login",
      "step": "点击【获取验证码】按钮",
      "locator_type": "XPATH",
      "locator_value": "//input[@placeholder='请输入图形验证码']",
      "element_type": "input",
      "element_value": "",
      "expected_result": "无法重复点击【获取验证码】按钮"
    }
  ],
  "platform": "web",
  "base_url": "https://192.168.5.218"
}</t>
        </is>
      </c>
      <c r="L46" s="16" t="inlineStr">
        <is>
          <t>4.无法重复点击【获取验证码】按钮</t>
        </is>
      </c>
      <c r="M46" s="16" t="n"/>
      <c r="N46" s="16" t="n"/>
      <c r="O46" s="16" t="n"/>
      <c r="P46" s="16" t="n"/>
    </row>
    <row r="47" ht="56.25" customHeight="1" s="3">
      <c r="A47" s="16" t="inlineStr">
        <is>
          <t>XTDL-044</t>
        </is>
      </c>
      <c r="B47" s="16" t="inlineStr">
        <is>
          <t>登录模块-用户登录-不允许重复登录配置</t>
        </is>
      </c>
      <c r="C47" s="16" t="inlineStr">
        <is>
          <t>标准版</t>
        </is>
      </c>
      <c r="D47" s="16" t="n"/>
      <c r="E47" s="16" t="inlineStr">
        <is>
          <t>【预定系统】配置关闭</t>
        </is>
      </c>
      <c r="F47" s="16" t="n">
        <v>2</v>
      </c>
      <c r="G47" s="16" t="inlineStr">
        <is>
          <t>不允许重复登录-001</t>
        </is>
      </c>
      <c r="H47" s="16" t="inlineStr">
        <is>
          <t>【预定系统】配置关闭</t>
        </is>
      </c>
      <c r="I47" s="16" t="inlineStr">
        <is>
          <t>1.预定系统正常运行，页面显示正常</t>
        </is>
      </c>
      <c r="J47" s="16" t="inlineStr">
        <is>
          <t>1.当前用户已在主机A上登录
2.在主机B上登录该用户，查看主机A上用户是否仍可以登录系统</t>
        </is>
      </c>
      <c r="K47" s="16" t="n"/>
      <c r="L47" s="16" t="inlineStr">
        <is>
          <t>2.可以正常登录系统，不会挤掉</t>
        </is>
      </c>
      <c r="M47" s="16" t="n"/>
      <c r="N47" s="16" t="n"/>
      <c r="O47" s="16" t="n"/>
      <c r="P47" s="16" t="n"/>
    </row>
    <row r="48" ht="56.25" customHeight="1" s="3">
      <c r="A48" s="16" t="inlineStr">
        <is>
          <t>XTDL-045</t>
        </is>
      </c>
      <c r="B48" s="16" t="inlineStr">
        <is>
          <t>登录模块-用户登录-不允许重复登录配置</t>
        </is>
      </c>
      <c r="C48" s="16" t="inlineStr">
        <is>
          <t>标准版</t>
        </is>
      </c>
      <c r="D48" s="16" t="n"/>
      <c r="E48" s="17" t="inlineStr">
        <is>
          <t>【预定系统】配置开启</t>
        </is>
      </c>
      <c r="F48" s="16" t="n">
        <v>2</v>
      </c>
      <c r="G48" s="16" t="inlineStr">
        <is>
          <t>不允许重复登录-002</t>
        </is>
      </c>
      <c r="H48" s="16" t="inlineStr">
        <is>
          <t>【预定系统】配置开启</t>
        </is>
      </c>
      <c r="I48" s="16" t="inlineStr">
        <is>
          <t>1.预定系统正常运行，页面显示正常</t>
        </is>
      </c>
      <c r="J48" s="16" t="inlineStr">
        <is>
          <t>1.当前用户已在主机A上登录
2.在主机B上登录该用户，查看主机A上用户是否被挤出去，并且存在提示信息</t>
        </is>
      </c>
      <c r="K48" s="16" t="n"/>
      <c r="L48" s="16" t="inlineStr">
        <is>
          <t>2.主机A上用户被挤出去，并且存在提示信息，主机B上正确登录用户</t>
        </is>
      </c>
      <c r="M48" s="16" t="n"/>
      <c r="N48" s="16" t="n"/>
      <c r="O48" s="16" t="n"/>
      <c r="P48" s="16" t="n"/>
    </row>
    <row r="49" ht="409.5" customHeight="1" s="3">
      <c r="A49" s="16" t="inlineStr">
        <is>
          <t>XTDL-046</t>
        </is>
      </c>
      <c r="B49" s="16" t="inlineStr">
        <is>
          <t>登录模块-用户注册-手机注册</t>
        </is>
      </c>
      <c r="C49" s="16" t="inlineStr">
        <is>
          <t>标准版</t>
        </is>
      </c>
      <c r="D49" s="16" t="n"/>
      <c r="E49" s="16" t="inlineStr">
        <is>
          <t>【预定系统】手机注册-必填项校验</t>
        </is>
      </c>
      <c r="F49" s="16" t="n">
        <v>2</v>
      </c>
      <c r="G49" s="16" t="inlineStr">
        <is>
          <t>手机注册-001</t>
        </is>
      </c>
      <c r="H49" s="17" t="inlineStr">
        <is>
          <t>【预定系统】手机注册-必填项校验</t>
        </is>
      </c>
      <c r="I49" s="16" t="inlineStr">
        <is>
          <t>1.预定系统正常运行，页面显示正常</t>
        </is>
      </c>
      <c r="J49" s="16" t="inlineStr">
        <is>
          <t>1.账号：输入为空
2.手机号：输入为正确字符
3.短信验证码：输入字符
4.密码：输入正确字符
5.确认密码：输入正确字符
6.协议：已勾选
7.点击【登录】按钮</t>
        </is>
      </c>
      <c r="K49" s="16" t="inlineStr">
        <is>
          <t>{
  "name": "手机注册-001",
  "para": [
    {
      "page": "login",
      "step": "账号：输入为空",
      "locator_type": "XPATH",
      "locator_value": "//input[@placeholder='请输入账号或手机号或邮箱号']",
      "element_type": "input",
      "element_value": "",
      "expected_result": ""
    },
    {
      "page": "login",
      "step": "手机号：输入为正确字符",
      "locator_type": "XPATH",
      "locator_value": "//input[@placeholder='请输入手机号']",
      "element_type": "input",
      "element_value": "13290785788",
      "expected_result": ""
    },
    {
      "page": "login",
      "step": "短信验证码：输入字符",
      "locator_type": "XPATH",
      "locator_value": "//input[@placeholder='请输入图形验证码']",
      "element_type": "input",
      "element_value": "csba",
      "expected_result": ""
    },
    {
      "page": "login",
      "step": "密码：输入正确字符",
      "locator_type": "XPATH",
      "locator_value": "//input[@placeholder='请输入密码']",
      "element_type": "input",
      "element_value": "Ubains@4321",
      "expected_result": ""
    },
    {
      "page": "login",
      "step": "确认密码：输入正确字符",
      "locator_type": "XPATH",
      "locator_value": "//input[@placeholder='请输入密码']",
      "element_type": "input",
      "element_value": "Ubains@4321",
      "expected_result": ""
    },
    {
      "page": "login",
      "step": "协议：已勾选",
      "locator_type": "XPATH",
      "locator_value": "//input[@value='用 户 协 议']",
      "element_type": "click",
      "element_value": "",
      "expected_result": ""
    },
    {
      "page": "login",
      "step": "点击【登录】按钮",
      "locator_type": "XPATH",
      "locator_value": "//input[@value='登 录']",
      "element_type": "click",
      "element_value": "",
      "expected_result": "账户或密码不能为空，请重新输入"
    }
  ],
  "platform": "web",
  "base_url": "https://192.168.5.218"
}</t>
        </is>
      </c>
      <c r="L49" s="16" t="inlineStr">
        <is>
          <t>7.正确提示“***不能为空，请重新输入”</t>
        </is>
      </c>
      <c r="M49" s="16" t="n"/>
      <c r="N49" s="16" t="n"/>
      <c r="O49" s="16" t="n"/>
      <c r="P49" s="16" t="n"/>
    </row>
    <row r="50" ht="409.5" customHeight="1" s="3">
      <c r="A50" s="16" t="inlineStr">
        <is>
          <t>XTDL-047</t>
        </is>
      </c>
      <c r="B50" s="16" t="inlineStr">
        <is>
          <t>登录模块-用户注册-手机注册</t>
        </is>
      </c>
      <c r="C50" s="16" t="inlineStr">
        <is>
          <t>标准版</t>
        </is>
      </c>
      <c r="D50" s="16" t="n"/>
      <c r="E50" s="17" t="inlineStr">
        <is>
          <t>【预定系统】手机注册-必填项校验</t>
        </is>
      </c>
      <c r="F50" s="16" t="n">
        <v>2</v>
      </c>
      <c r="G50" s="16" t="inlineStr">
        <is>
          <t>手机注册-002</t>
        </is>
      </c>
      <c r="H50" s="81" t="inlineStr">
        <is>
          <t>【预定系统】手机注册-必填项校验</t>
        </is>
      </c>
      <c r="I50" s="16" t="inlineStr">
        <is>
          <t>1.预定系统正常运行，页面显示正常</t>
        </is>
      </c>
      <c r="J50" s="16" t="inlineStr">
        <is>
          <t>1.账号：输入为正确字符
2.手机号：输入为空
3.短信验证码：输入字符
4.密码：输入正确字符
5.确认密码：输入正确字符
6.协议：已勾选
7.点击【登录】按钮</t>
        </is>
      </c>
      <c r="K50" s="16" t="inlineStr">
        <is>
          <t>{
  "name": "手机注册-002",
  "para": [
    {
      "page": "login",
      "step": "账号：输入为正确字符",
      "locator_type": "XPATH",
      "locator_value": "//input[@placeholder='请输入账号或手机号或邮箱号']",
      "element_type": "input",
      "element_value": "admin@test",
      "expected_result": ""
    },
    {
      "page": "login",
      "step": "手机号：输入为空",
      "locator_type": "XPATH",
      "locator_value": "//input[@placeholder='请输入手机号']",
      "element_type": "input",
      "element_value": "",
      "expected_result": ""
    },
    {
      "page": "login",
      "step": "短信验证码：输入字符",
      "locator_type": "XPATH",
      "locator_value": "//input[@placeholder='请输入图形验证码']",
      "element_type": "input",
      "element_value": "csba",
      "expected_result": ""
    },
    {
      "page": "login",
      "step": "密码：输入正确字符",
      "locator_type": "XPATH",
      "locator_value": "//input[@placeholder='请输入密码']",
      "element_type": "input",
      "element_value": "Ubains@4321",
      "expected_result": ""
    },
    {
      "page": "login",
      "step": "确认密码：输入正确字符",
      "locator_type": "XPATH",
      "locator_value": "//input[@placeholder='请输入密码']",
      "element_type": "input",
      "element_value": "Ubains@4321",
      "expected_result": ""
    },
    {
      "page": "login",
      "step": "协议：已勾选",
      "locator_type": "XPATH",
      "locator_value": "//input[@value='用 户 协 议']",
      "element_type": "click",
      "element_value": "",
      "expected_result": ""
    },
    {
      "page": "login",
      "step": "点击【登录】按钮",
      "locator_type": "XPATH",
      "locator_value": "//input[@value='登 录']",
      "element_type": "click",
      "element_value": "",
      "expected_result": "手机号不能为空，请重新输入"
    }
  ],
  "platform": "web",
  "base_url": "https://192.168.5.218"
}</t>
        </is>
      </c>
      <c r="L50" s="16" t="inlineStr">
        <is>
          <t>7.正确提示“***不能为空，请重新输入”</t>
        </is>
      </c>
      <c r="M50" s="16" t="n"/>
      <c r="N50" s="16" t="n"/>
      <c r="O50" s="16" t="n"/>
      <c r="P50" s="16" t="n"/>
    </row>
    <row r="51" ht="409.5" customHeight="1" s="3">
      <c r="A51" s="16" t="inlineStr">
        <is>
          <t>XTDL-048</t>
        </is>
      </c>
      <c r="B51" s="16" t="inlineStr">
        <is>
          <t>登录模块-用户注册-手机注册</t>
        </is>
      </c>
      <c r="C51" s="16" t="inlineStr">
        <is>
          <t>标准版</t>
        </is>
      </c>
      <c r="D51" s="16" t="n"/>
      <c r="E51" s="16" t="inlineStr">
        <is>
          <t>【预定系统】手机注册-必填项校验</t>
        </is>
      </c>
      <c r="F51" s="16" t="n">
        <v>2</v>
      </c>
      <c r="G51" s="16" t="inlineStr">
        <is>
          <t>手机注册-003</t>
        </is>
      </c>
      <c r="H51" s="17" t="inlineStr">
        <is>
          <t>【预定系统】手机注册-必填项校验</t>
        </is>
      </c>
      <c r="I51" s="16" t="inlineStr">
        <is>
          <t>1.预定系统正常运行，页面显示正常</t>
        </is>
      </c>
      <c r="J51" s="16" t="inlineStr">
        <is>
          <t>1.账号：输入为正确字符
2.手机号：输入为以1开头11位数字
3.短信验证码：输入为空
4.密码：输入正确字符
5.确认密码：输入正确字符
6.协议：已勾选
7.点击【登录】按钮</t>
        </is>
      </c>
      <c r="K51" s="16" t="inlineStr">
        <is>
          <t>{
  "name": "手机注册-003,
  "para": [
    {
      "page": "login",
      "step": "账号：输入为正确字符",
      "locator_type": "XPATH",
      "locator_value": "//input[@placeholder='请输入账号或手机号或邮箱号']",
      "element_type": "input",
      "element_value": "admin@test",
      "expected_result": ""
    },
    {
      "page": "login",
      "step": "手机号：输入为以1开头11位数字",
      "locator_type": "XPATH",
      "locator_value": "//input[@placeholder='请输入手机号']",
      "element_type": "input",
      "element_value": "13290785788",
      "expected_result": ""
    },
    {
      "page": "login",
      "step": "短信验证码：输入为空",
      "locator_type": "XPATH",
      "locator_value": "//input[@placeholder='请输入图形验证码']",
      "element_type": "input",
      "element_value": "",
      "expected_result": ""
    },
    {
      "page": "login",
      "step": "密码：输入正确字符",
      "locator_type": "XPATH",
      "locator_value": "//input[@placeholder='请输入密码']",
      "element_type": "input",
      "element_value": "Ubains@4321",
      "expected_result": ""
    },
    {
      "page": "login",
      "step": "确认密码：输入正确字符",
      "locator_type": "XPATH",
      "locator_value": "//input[@placeholder='请输入密码']",
      "element_type": "input",
      "element_value": "Ubains@4321",
      "expected_result": ""
    },
    {
      "page": "login",
      "step": "协议：已勾选",
      "locator_type": "XPATH",
      "locator_value": "//input[@value='用 户 协 议']",
      "element_type": "click",
      "element_value": "",
      "expected_result": ""
    },
    {
      "page": "login",
      "step": "点击【登录】按钮",
      "locator_type": "XPATH",
      "locator_value": "//input[@value='登 录']",
      "element_type": "click",
      "element_value": "",
      "expected_result": "验证码不能为空，请重新输入"
    }
  ],
  "platform": "web",
  "base_url": "https://192.168.5.218"
}</t>
        </is>
      </c>
      <c r="L51" s="16" t="inlineStr">
        <is>
          <t>7.正确提示“***不能为空，请重新输入”</t>
        </is>
      </c>
      <c r="M51" s="16" t="n"/>
      <c r="N51" s="16" t="n"/>
      <c r="O51" s="16" t="n"/>
      <c r="P51" s="16" t="n"/>
    </row>
    <row r="52" ht="409.5" customHeight="1" s="3">
      <c r="A52" s="16" t="inlineStr">
        <is>
          <t>XTDL-049</t>
        </is>
      </c>
      <c r="B52" s="16" t="inlineStr">
        <is>
          <t>登录模块-用户注册-手机注册</t>
        </is>
      </c>
      <c r="C52" s="16" t="inlineStr">
        <is>
          <t>标准版</t>
        </is>
      </c>
      <c r="D52" s="16" t="n"/>
      <c r="E52" s="16" t="inlineStr">
        <is>
          <t>【预定系统】手机注册-必填项校验</t>
        </is>
      </c>
      <c r="F52" s="16" t="n">
        <v>2</v>
      </c>
      <c r="G52" s="16" t="inlineStr">
        <is>
          <t>手机注册-004</t>
        </is>
      </c>
      <c r="H52" s="16" t="inlineStr">
        <is>
          <t>【预定系统】手机注册-必填项校验</t>
        </is>
      </c>
      <c r="I52" s="16" t="inlineStr">
        <is>
          <t>1.预定系统正常运行，页面显示正常</t>
        </is>
      </c>
      <c r="J52" s="16" t="inlineStr">
        <is>
          <t>1.账号：输入为正确字符
2.手机号：输入为以1开头11位数字
3.短信验证码：输入为字符
4.密码：输入为空
5.确认密码：输入正确字符
6.协议：已勾选
7.点击【登录】按钮</t>
        </is>
      </c>
      <c r="K52" s="16" t="inlineStr">
        <is>
          <t>{
  "name": "手机注册-004",
  "para": [
    {
      "page": "login",
      "step": "账号：输入为正确字符",
      "locator_type": "XPATH",
      "locator_value": "//input[@placeholder='请输入账号或手机号或邮箱号']",
      "element_type": "input",
      "element_value": "admin@test",
      "expected_result": ""
    },
    {
      "page": "login",
      "step": "手机号：输入为以1开头11位数字",
      "locator_type": "XPATH",
      "locator_value": "//input[@placeholder='请输入手机号']",
      "element_type": "input",
      "element_value": "13290785788",
      "expected_result": ""
    },
    {
      "page": "login",
      "step": "短信验证码：输入为字符",
      "locator_type": "XPATH",
      "locator_value": "//input[@placeholder='请输入图形验证码']",
      "element_type": "input",
      "element_value": "csba",
      "expected_result": ""
    },
    {
      "page": "login",
      "step": "密码：输入为空",
      "locator_type": "XPATH",
      "locator_value": "//input[@placeholder='请输入密码']",
      "element_type": "input",
      "element_value": "",
      "expected_result": ""
    },
    {
      "page": "login",
      "step": "确认密码：输入正确字符",
      "locator_type": "XPATH",
      "locator_value": "//input[@placeholder='请输入密码']",
      "element_type": "input",
      "element_value": "Ubains@4321",
      "expected_result": ""
    },
    {
      "page": "login",
      "step": "协议：已勾选",
      "locator_type": "XPATH",
      "locator_value": "//input[@value='用 户 协 议']",
      "element_type": "click",
      "element_value": "",
      "expected_result": ""
    },
    {
      "page": "login",
      "step": "点击【登录】按钮",
      "locator_type": "XPATH",
      "locator_value": "//input[@value='登 录']",
      "element_type": "click",
      "element_value": "",
      "expected_result": "密码不能为空，请重新输入"
    }
  ],
  "platform": "web",
  "base_url": "https://192.168.5.218"
}</t>
        </is>
      </c>
      <c r="L52" s="16" t="inlineStr">
        <is>
          <t>7.正确提示“***不能为空，请重新输入”</t>
        </is>
      </c>
      <c r="M52" s="16" t="n"/>
      <c r="N52" s="16" t="n"/>
      <c r="O52" s="16" t="n"/>
      <c r="P52" s="16" t="n"/>
    </row>
    <row r="53" ht="409.5" customHeight="1" s="3">
      <c r="A53" s="16" t="inlineStr">
        <is>
          <t>XTDL-050</t>
        </is>
      </c>
      <c r="B53" s="16" t="inlineStr">
        <is>
          <t>登录模块-用户注册-手机注册</t>
        </is>
      </c>
      <c r="C53" s="16" t="inlineStr">
        <is>
          <t>标准版</t>
        </is>
      </c>
      <c r="D53" s="16" t="n"/>
      <c r="E53" s="16" t="inlineStr">
        <is>
          <t>【预定系统】手机注册-必填项校验</t>
        </is>
      </c>
      <c r="F53" s="16" t="n">
        <v>2</v>
      </c>
      <c r="G53" s="16" t="inlineStr">
        <is>
          <t>手机注册-005</t>
        </is>
      </c>
      <c r="H53" s="16" t="inlineStr">
        <is>
          <t>【预定系统】手机注册-必填项校验</t>
        </is>
      </c>
      <c r="I53" s="16" t="inlineStr">
        <is>
          <t>1.预定系统正常运行，页面显示正常</t>
        </is>
      </c>
      <c r="J53" s="16" t="inlineStr">
        <is>
          <t>1.账号：输入为正确字符
2.手机号：输入为以1开头11位数字
3.短信验证码：输入为字符
4.密码：输入为正确字符
5.确认密码：输入为空
6.协议：已勾选
7.点击【登录】按钮</t>
        </is>
      </c>
      <c r="K53" s="16" t="inlineStr">
        <is>
          <t>{
  "name": "手机注册-005",
  "para": [
    {
      "page": "login",
      "step": "账号：输入为正确字符",
      "locator_type": "XPATH",
      "locator_value": "//input[@placeholder='请输入账号或手机号或邮箱号']",
      "element_type": "input",
      "element_value": "admin@test",
      "expected_result": ""
    },
    {
      "page": "login",
      "step": "手机号：输入为以1开头11位数字",
      "locator_type": "XPATH",
      "locator_value": "/input[@placeholder='请输入手机号']",
      "element_type": "input",
      "element_value": "13290789654",
      "expected_result": ""
    },
    {
      "page": "login",
      "step": "短信验证码：输入为字符",
      "locator_type": "XPATH",
      "locator_value": "//input[@placeholder='请输入图形验证码']",
      "element_type": "input",
      "element_value": "csba",
      "expected_result": ""
    },
    {
      "page": "login",
      "step": "密码：输入为正确字符",
      "locator_type": "XPATH",
      "locator_value": "//input[@placeholder='请输入密码']",
      "element_type": "input",
      "element_value": "Ubains@4321",
      "expected_result": ""
    },
    {
      "page": "login",
      "step": "确认密码：输入为空",
      "locator_type": "XPATH",
      "locator_value": "//input[@placeholder='请输入密码']",
      "element_type": "input",
      "element_value": "",
      "expected_result": ""
    },
    {
      "page": "login",
      "step": "协议：已勾选",
      "locator_type": "XPATH",
      "locator_value": "//input[@value='用 户 协 议']",
      "element_type": "click",
      "element_value": "",
      "expected_result": ""
    },
    {
      "page": "login",
      "step": "点击【登录】按钮",
      "locator_type": "XPATH",
      "locator_value": "//input[@value='登 录']",
      "element_type": "click",
      "element_value": "",
      "expected_result": "确认密码不能为空，请重新输入"
    }
  ],
  "platform": "web",
  "base_url": "https://192.168.5.218"
}</t>
        </is>
      </c>
      <c r="L53" s="16" t="inlineStr">
        <is>
          <t>7.正确提示“***不能为空，请重新输入”</t>
        </is>
      </c>
      <c r="M53" s="16" t="n"/>
      <c r="N53" s="16" t="n"/>
      <c r="O53" s="16" t="n"/>
      <c r="P53" s="16" t="n"/>
    </row>
    <row r="54" ht="409.5" customHeight="1" s="3">
      <c r="A54" s="16" t="inlineStr">
        <is>
          <t>XTDL-051</t>
        </is>
      </c>
      <c r="B54" s="16" t="inlineStr">
        <is>
          <t>登录模块-用户注册-手机注册</t>
        </is>
      </c>
      <c r="C54" s="16" t="inlineStr">
        <is>
          <t>标准版</t>
        </is>
      </c>
      <c r="D54" s="16" t="n"/>
      <c r="E54" s="16" t="inlineStr">
        <is>
          <t>【预定系统】手机注册-必填项校验</t>
        </is>
      </c>
      <c r="F54" s="16" t="n">
        <v>2</v>
      </c>
      <c r="G54" s="16" t="inlineStr">
        <is>
          <t>手机注册-006</t>
        </is>
      </c>
      <c r="H54" s="16" t="inlineStr">
        <is>
          <t>【预定系统】手机注册-必填项校验</t>
        </is>
      </c>
      <c r="I54" s="16" t="inlineStr">
        <is>
          <t>1.预定系统正常运行，页面显示正常</t>
        </is>
      </c>
      <c r="J54" s="16" t="inlineStr">
        <is>
          <t>1.账号：输入为正确字符
2.手机号：输入为以1开头11位数字
3.短信验证码：输入为字符
4.密码：输入为正确字符
5.确认密码：输入为空
6.协议：未勾选
7.点击【登录】按钮</t>
        </is>
      </c>
      <c r="K54" s="16" t="inlineStr">
        <is>
          <t>{
  "name": "手机注册-006",
  "para": [
    {
      "page": "login",
      "step": "账号：输入为正确字符",
      "locator_type": "XPATH",
      "locator_value": "//input[@placeholder='请输入账号或手机号或邮箱号']",
      "element_type": "input",
      "element_value": "admin@test",
      "expected_result": ""
    },
    {
      "page": "login",
      "step": "手机号：输入为以1开头11位数字",
      "locator_type": "XPATH",
      "locator_value": "/input[@placeholder='请输入手机号']",
      "element_type": "input",
      "element_value": "13290789654",
      "expected_result": ""
    },
    {
      "page": "login",
      "step": "短信验证码：输入为字符",
      "locator_type": "XPATH",
      "locator_value": "//input[@placeholder='请输入图形验证码']",
      "element_type": "input",
      "element_value": "csba",
      "expected_result": ""
    },
    {
      "page": "login",
      "step": "密码：输入为正确字符",
      "locator_type": "XPATH",
      "locator_value": "//input[@placeholder='请输入密码']",
      "element_type": "input",
      "element_value": "Ubains@4321",
      "expected_result": ""
    },
    {
      "page": "login",
      "step": "确认密码：输入为空",
      "locator_type": "XPATH",
      "locator_value": "//input[@placeholder='请输入密码']",
      "element_type": "input",
      "element_value": "",
      "expected_result": ""
    },
    {
      "page": "login",
      "step": "协议：未勾选",
      "locator_type": "XPATH",
      "locator_value": "//input[@value='用 户 协 议']",
      "element_type": "click",
      "element_value": "",
      "expected_result": ""
    },
    {
      "page": "login",
      "step": "点击【登录】按钮",
      "locator_type": "XPATH",
      "locator_value": "//input[@value='登 录']",
      "element_type": "click",
      "element_value": "",
      "expected_result": "协议未勾选，请重新输入"
    }
  ],
  "platform": "web",
  "base_url": "https://192.168.5.218"
}</t>
        </is>
      </c>
      <c r="L54" s="16" t="inlineStr">
        <is>
          <t>7.正确提示“协议未勾选，请重新输入”</t>
        </is>
      </c>
      <c r="M54" s="16" t="n"/>
      <c r="N54" s="16" t="n"/>
      <c r="O54" s="16" t="n"/>
      <c r="P54" s="16" t="n"/>
    </row>
    <row r="55" ht="409.5" customHeight="1" s="3">
      <c r="A55" s="16" t="inlineStr">
        <is>
          <t>XTDL-052</t>
        </is>
      </c>
      <c r="B55" s="16" t="inlineStr">
        <is>
          <t>登录模块-用户注册-手机注册</t>
        </is>
      </c>
      <c r="C55" s="16" t="inlineStr">
        <is>
          <t>标准版</t>
        </is>
      </c>
      <c r="D55" s="16" t="n"/>
      <c r="E55" s="16" t="inlineStr">
        <is>
          <t>【预定系统】手机注册</t>
        </is>
      </c>
      <c r="F55" s="16" t="n">
        <v>2</v>
      </c>
      <c r="G55" s="16" t="inlineStr">
        <is>
          <t>手机注册-007</t>
        </is>
      </c>
      <c r="H55" s="16" t="inlineStr">
        <is>
          <t>【预定系统】手机注册</t>
        </is>
      </c>
      <c r="I55" s="16" t="inlineStr">
        <is>
          <t>1.预定系统正常运行，页面显示正常</t>
        </is>
      </c>
      <c r="J55" s="16" t="inlineStr">
        <is>
          <t>1.账号：输入正确的格式
2.手机号：输入以1开头11位数字
3.滑动滑块验证
4.点击【发送验证码】按钮
5.验证码：输入正确的验证码
6.密码：输入正确格式字符
7.确认密码：输入正确格式密码
8.协议：勾选协议
9.点击【注册】按钮
10.查看是否弹出提示：“注册成功”
11.使用注册成功的账号密码登录系统
12.查看是否弹出提示：“需要管理员邀请进入公司”</t>
        </is>
      </c>
      <c r="K55" s="16" t="inlineStr">
        <is>
          <t>{
  "name": "手机注册-007",
  "para": [
    {
      "page": "login",
      "step": "账号：输入为正确字符",
      "locator_type": "XPATH",
      "locator_value": "//input[@placeholder='请输入账号或手机号或邮箱号']",
      "element_type": "input",
      "element_value": "admin@test",
      "expected_result": ""
    },
    {
      "page": "login",
      "step": "手机号：输入为以1开头11位数字",
      "locator_type": "XPATH",
      "locator_value": "/input[@placeholder='请输入手机号']",
      "element_type": "input",
      "element_value": "13290789654",
      "expected_result": ""
    },
    {
      "page": "login",
      "step": "短信验证码：输入为字符",
      "locator_type": "XPATH",
      "locator_value": "//input[@placeholder='请输入图形验证码']",
      "element_type": "input",
      "element_value": "csba",
      "expected_result": ""
    },
    {
      "page": "login",
      "step": "密码：输入为正确字符",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
      "locator_type": "XPATH",
      "locator_value": "//input[@value='用 户 协 议']",
      "element_type": "click",
      "element_value": "",
      "expected_result": ""
    },
    {
      "page": "login",
      "step": "点击【注册】按钮",
      "locator_type": "XPATH",
      "locator_value": "//input[@value='注 册']",
      "element_type": "click",
      "element_value": "",
      "expected_result": "注册成功"
    }
  ],
  "platform": "web",
  "base_url": "https://192.168.5.218"
}</t>
        </is>
      </c>
      <c r="L55" s="16" t="inlineStr">
        <is>
          <t>10.弹出“注册成功”</t>
        </is>
      </c>
      <c r="M55" s="16" t="n"/>
      <c r="N55" s="16" t="n"/>
      <c r="O55" s="16" t="n"/>
      <c r="P55" s="16" t="n"/>
    </row>
    <row r="56" ht="409.5" customHeight="1" s="3">
      <c r="A56" s="16" t="inlineStr">
        <is>
          <t>XTDL-053</t>
        </is>
      </c>
      <c r="B56" s="16" t="inlineStr">
        <is>
          <t>登录模块-用户注册-手机注册</t>
        </is>
      </c>
      <c r="C56" s="16" t="inlineStr">
        <is>
          <t>标准版</t>
        </is>
      </c>
      <c r="D56" s="16" t="n"/>
      <c r="E56" s="16" t="inlineStr">
        <is>
          <t>【预定系统】手机注册</t>
        </is>
      </c>
      <c r="F56" s="16" t="n">
        <v>2</v>
      </c>
      <c r="G56" s="16" t="inlineStr">
        <is>
          <t>手机注册-008</t>
        </is>
      </c>
      <c r="H56" s="16" t="inlineStr">
        <is>
          <t>【预定系统】手机注册</t>
        </is>
      </c>
      <c r="I56" s="16" t="inlineStr">
        <is>
          <t>1.预定系统正常运行，页面显示正常</t>
        </is>
      </c>
      <c r="J56" s="16" t="inlineStr">
        <is>
          <t>1.账号：输入错误的格式
2.手机号：输入以1开头11位数字
3.滑动滑块验证
4.点击【发送验证码】按钮
5.验证码：输入正确的验证码
6.密码：输入正确格式字符
7.确认密码：输入正确格式密码
8.协议：勾选协议
9.点击【注册】按钮
10.查看是否弹出提示：“***格式错误，请重新输入”</t>
        </is>
      </c>
      <c r="K56" s="16" t="inlineStr">
        <is>
          <t>{
  "name": "手机注册-008",
  "para": [
    {
      "page": "login",
      "step": "账号：输入错误的格式",
      "locator_type": "XPATH",
      "locator_value": "//input[@placeholder='请输入账号或手机号或邮箱号']",
      "element_type": "input",
      "element_value": "admin@tes",
      "expected_result": ""
    },
    {
      "page": "login",
      "step": "手机号：输入为以1开头11位数字",
      "locator_type": "XPATH",
      "locator_value": "/input[@placeholder='请输入手机号']",
      "element_type": "input",
      "element_value": "13290789654",
      "expected_result": ""
    },
    {
      "page": "login",
      "step": "短信验证码：输入为字符",
      "locator_type": "XPATH",
      "locator_value": "//input[@placeholder='请输入图形验证码']",
      "element_type": "input",
      "element_value": "csba",
      "expected_result": ""
    },
    {
      "page": "login",
      "step": "密码：输入为正确字符",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
      "locator_type": "XPATH",
      "locator_value": "//input[@value='用 户 协 议']",
      "element_type": "click",
      "element_value": "",
      "expected_result": ""
    },
    {
      "page": "login",
      "step": "点击【注册】按钮",
      "locator_type": "XPATH",
      "locator_value": "//input[@value='注 册']",
      "element_type": "click",
      "element_value": "",
      "expected_result": "账号或密码格式错误，请重新输入"
    }
  ],
  "platform": "web",
  "base_url": "https://192.168.5.218"
}</t>
        </is>
      </c>
      <c r="L56" s="16" t="inlineStr">
        <is>
          <t>10.弹出提示：“***格式错误，请重新输入”</t>
        </is>
      </c>
      <c r="M56" s="16" t="n"/>
      <c r="N56" s="16" t="n"/>
      <c r="O56" s="16" t="n"/>
      <c r="P56" s="16" t="n"/>
    </row>
    <row r="57" ht="409.5" customHeight="1" s="3">
      <c r="A57" s="16" t="inlineStr">
        <is>
          <t>XTDL-054</t>
        </is>
      </c>
      <c r="B57" s="16" t="inlineStr">
        <is>
          <t>登录模块-用户注册-手机注册</t>
        </is>
      </c>
      <c r="C57" s="16" t="inlineStr">
        <is>
          <t>标准版</t>
        </is>
      </c>
      <c r="D57" s="16" t="n"/>
      <c r="E57" s="16" t="inlineStr">
        <is>
          <t>【预定系统】手机注册</t>
        </is>
      </c>
      <c r="F57" s="16" t="n">
        <v>2</v>
      </c>
      <c r="G57" s="16" t="inlineStr">
        <is>
          <t>手机注册-009</t>
        </is>
      </c>
      <c r="H57" s="16" t="inlineStr">
        <is>
          <t>【预定系统】手机注册</t>
        </is>
      </c>
      <c r="I57" s="16" t="inlineStr">
        <is>
          <t>1.预定系统正常运行，页面显示正常</t>
        </is>
      </c>
      <c r="J57" s="16" t="inlineStr">
        <is>
          <t>1.账号：输入正确的格式
2.手机号：输入错误格式手机号
3.滑动滑块验证
4.点击【发送验证码】按钮
5.验证码：输入正确的验证码
6.密码：输入正确格式字符
7.确认密码：输入正确格式密码
8.协议：勾选协议
9.点击【注册】按钮
10.查看是否弹出提示：“注册成功”
11.使用注册成功的账号密码登录系统
12.查看是否弹出提示：“需要管理员邀请进入公司”</t>
        </is>
      </c>
      <c r="K57" s="16" t="inlineStr">
        <is>
          <t>{
  "name": "手机注册-009",
  "para": [
    {
      "page": "login",
      "step": "输入正确的格式",
      "locator_type": "XPATH",
      "locator_value": "//input[@placeholder='请输入账号或手机号或邮箱号']",
      "element_type": "input",
      "element_value": "admin@test",
      "expected_result": ""
    },
    {
      "page": "login",
      "step": "手机号：输入错误格式手机号",
      "locator_type": "XPATH",
      "locator_value": "/input[@placeholder='请输入手机号']",
      "element_type": "input",
      "element_value": "1329078965t",
      "expected_result": ""
    },
    {
      "page": "login",
      "step": "短信验证码：输入为字符",
      "locator_type": "XPATH",
      "locator_value": "//input[@placeholder='请输入图形验证码']",
      "element_type": "input",
      "element_value": "csba",
      "expected_result": ""
    },
    {
      "page": "login",
      "step": "密码：输入为正确字符",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
      "locator_type": "XPATH",
      "locator_value": "//input[@value='用 户 协 议']",
      "element_type": "click",
      "element_value": "",
      "expected_result": ""
    },
    {
      "page": "login",
      "step": "点击【注册】按钮",
      "locator_type": "XPATH",
      "locator_value": "//input[@value='注 册']",
      "element_type": "click",
      "element_value": "",
      "expected_result": "手机号格式错误，请重新输入"
    }
  ],
  "platform": "web",
  "base_url": "https://192.168.5.218"
}</t>
        </is>
      </c>
      <c r="L57" s="16" t="inlineStr">
        <is>
          <t>10.弹出提示：“***格式错误，请重新输入”</t>
        </is>
      </c>
      <c r="M57" s="16" t="n"/>
      <c r="N57" s="16" t="n"/>
      <c r="O57" s="16" t="n"/>
      <c r="P57" s="16" t="n"/>
    </row>
    <row r="58" ht="409.5" customHeight="1" s="3">
      <c r="A58" s="16" t="inlineStr">
        <is>
          <t>XTDL-055</t>
        </is>
      </c>
      <c r="B58" s="16" t="inlineStr">
        <is>
          <t>登录模块-用户注册-手机注册</t>
        </is>
      </c>
      <c r="C58" s="16" t="inlineStr">
        <is>
          <t>标准版</t>
        </is>
      </c>
      <c r="D58" s="16" t="n"/>
      <c r="E58" s="16" t="inlineStr">
        <is>
          <t>【预定系统】手机注册</t>
        </is>
      </c>
      <c r="F58" s="16" t="n">
        <v>2</v>
      </c>
      <c r="G58" s="16" t="inlineStr">
        <is>
          <t>手机注册-010</t>
        </is>
      </c>
      <c r="H58" s="16" t="inlineStr">
        <is>
          <t>【预定系统】手机注册</t>
        </is>
      </c>
      <c r="I58" s="16" t="inlineStr">
        <is>
          <t>1.预定系统正常运行，页面显示正常</t>
        </is>
      </c>
      <c r="J58" s="16" t="inlineStr">
        <is>
          <t>1.账号：输入正确的格式
2.手机号：输入正确格式手机号
3.滑动滑块验证
4.点击【发送验证码】按钮
5.验证码：输入错误验证码
6.密码：输入正确格式字符
7.确认密码：输入正确格式密码
8.协议：勾选协议
9.点击【注册】按钮
10.查看是否弹出提示：“注册成功”
11.使用注册成功的账号密码登录系统
12.查看是否弹出提示：“需要管理员邀请进入公司”</t>
        </is>
      </c>
      <c r="K58" s="16" t="inlineStr">
        <is>
          <t>{
  "name": "手机注册-010",
  "para": [
    {
      "page": "login",
      "step": "输入正确的格式",
      "locator_type": "XPATH",
      "locator_value": "//input[@placeholder='请输入账号或手机号或邮箱号']",
      "element_type": "input",
      "element_value": "admin@test",
      "expected_result": ""
    },
    {
      "page": "login",
      "step": "手机号：输入正确格式手机号",
      "locator_type": "XPATH",
      "locator_value": "/input[@placeholder='请输入手机号']",
      "element_type": "input",
      "element_value": "13290789654",
      "expected_result": ""
    },
    {
      "page": "login",
      "step": "验证码：输入错误验证码",
      "locator_type": "XPATH",
      "locator_value": "//input[@placeholder='请输入图形验证码']",
      "element_type": "input",
      "element_value": "cs",
      "expected_result": ""
    },
    {
      "page": "login",
      "step": "密码：输入为正确字符",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
      "locator_type": "XPATH",
      "locator_value": "//input[@value='用 户 协 议']",
      "element_type": "click",
      "element_value": "",
      "expected_result": ""
    },
    {
      "page": "login",
      "step": "点击【注册】按钮",
      "locator_type": "XPATH",
      "locator_value": "//input[@value='注 册']",
      "element_type": "click",
      "element_value": "",
      "expected_result": "验证码错误，请重新输入"
    }
  ],
  "platform": "web",
  "base_url": "https://192.168.5.218"
}</t>
        </is>
      </c>
      <c r="L58" s="16" t="inlineStr">
        <is>
          <t>10.提示“验证码错误，请重新输入”</t>
        </is>
      </c>
      <c r="M58" s="16" t="n"/>
      <c r="N58" s="16" t="n"/>
      <c r="O58" s="16" t="n"/>
      <c r="P58" s="16" t="n"/>
    </row>
    <row r="59" ht="409.5" customHeight="1" s="3">
      <c r="A59" s="16" t="inlineStr">
        <is>
          <t>XTDL-056</t>
        </is>
      </c>
      <c r="B59" s="16" t="inlineStr">
        <is>
          <t>登录模块-用户注册-手机注册</t>
        </is>
      </c>
      <c r="C59" s="16" t="inlineStr">
        <is>
          <t>标准版</t>
        </is>
      </c>
      <c r="D59" s="16" t="n"/>
      <c r="E59" s="16" t="inlineStr">
        <is>
          <t>【预定系统】手机注册</t>
        </is>
      </c>
      <c r="F59" s="16" t="n">
        <v>2</v>
      </c>
      <c r="G59" s="16" t="inlineStr">
        <is>
          <t>手机注册-011</t>
        </is>
      </c>
      <c r="H59" s="16" t="inlineStr">
        <is>
          <t>【预定系统】手机注册</t>
        </is>
      </c>
      <c r="I59" s="16" t="inlineStr">
        <is>
          <t>1.预定系统正常运行，页面显示正常</t>
        </is>
      </c>
      <c r="J59" s="16" t="inlineStr">
        <is>
          <t>1.账号：输入正确的格式
2.手机号：输入正确格式手机号
3.滑动滑块验证
4.点击【发送验证码】按钮
5.验证码：输入正确验证码
6.密码：输入错误格式字符
7.确认密码：输入正确格式密码
8.协议：勾选协议
9.点击【注册】按钮
10.查看是否弹出提示：“注册成功”
11.使用注册成功的账号密码登录系统
12.查看是否弹出提示：“需要管理员邀请进入公司”</t>
        </is>
      </c>
      <c r="K59" s="16" t="inlineStr">
        <is>
          <t>{
  "name": "手机注册-011     ",
  "para": [
    {
      "page": "login",
      "step": "输入正确的格式",
      "locator_type": "XPATH",
      "locator_value": "//input[@placeholder='请输入账号或手机号或邮箱号']",
      "element_type": "input",
      "element_value": "admin@test",
      "expected_result": ""
    },
    {
      "page": "login",
      "step": "手机号：输入正确格式手机号",
      "locator_type": "XPATH",
      "locator_value": "/input[@placeholder='请输入手机号']",
      "element_type": "input",
      "element_value": "13290789654",
      "expected_result": ""
    },
    {
      "page": "login",
      "step": "验证码：输入正确验证码",
      "locator_type": "XPATH",
      "locator_value": "//input[@placeholder='请输入图形验证码']",
      "element_type": "input",
      "element_value": "csba",
      "expected_result": ""
    },
    {
      "page": "login",
      "step": "密码：输入错误格式字符",
      "locator_type": "XPATH",
      "locator_value": "//input[@placeholder='请输入密码']",
      "element_type": "input",
      "element_value": "Ubains@432",
      "expected_result": ""
    },
    {
      "page": "login",
      "step": "确认密码：输入正确格式密码",
      "locator_type": "XPATH",
      "locator_value": "//input[@placeholder='请输入密码']",
      "element_type": "input",
      "element_value": "Ubains@4321",
      "expected_result": ""
    },
    {
      "page": "login",
      "step": "协议：已勾选",
      "locator_type": "XPATH",
      "locator_value": "//input[@value='用 户 协 议']",
      "element_type": "click",
      "element_value": "",
      "expected_result": ""
    },
    {
      "page": "login",
      "step": "点击【注册】按钮",
      "locator_type": "XPATH",
      "locator_value": "//input[@value='注 册']",
      "element_type": "click",
      "element_value": "",
      "expected_result": "密码格式错误，请重新输入"
    }
  ],
  "platform": "web",
  "base_url": "https://192.168.5.218"
}</t>
        </is>
      </c>
      <c r="L59" s="16" t="inlineStr">
        <is>
          <t>10.提示“密码格式错误，请重新输入”</t>
        </is>
      </c>
      <c r="M59" s="16" t="n"/>
      <c r="N59" s="16" t="n"/>
      <c r="O59" s="16" t="n"/>
      <c r="P59" s="16" t="n"/>
    </row>
    <row r="60" ht="409.5" customHeight="1" s="3">
      <c r="A60" s="16" t="inlineStr">
        <is>
          <t>XTDL-057</t>
        </is>
      </c>
      <c r="B60" s="16" t="inlineStr">
        <is>
          <t>登录模块-用户注册-手机注册</t>
        </is>
      </c>
      <c r="C60" s="16" t="inlineStr">
        <is>
          <t>标准版</t>
        </is>
      </c>
      <c r="D60" s="16" t="n"/>
      <c r="E60" s="16" t="inlineStr">
        <is>
          <t>【预定系统】手机注册</t>
        </is>
      </c>
      <c r="F60" s="16" t="n">
        <v>2</v>
      </c>
      <c r="G60" s="16" t="inlineStr">
        <is>
          <t>手机注册-012</t>
        </is>
      </c>
      <c r="H60" s="16" t="inlineStr">
        <is>
          <t>【预定系统】手机注册</t>
        </is>
      </c>
      <c r="I60" s="16" t="inlineStr">
        <is>
          <t>1.预定系统正常运行，页面显示正常</t>
        </is>
      </c>
      <c r="J60" s="16" t="inlineStr">
        <is>
          <t>1.账号：输入正确的格式
2.手机号：输入正确格式手机号
3.滑动滑块验证
4.点击【发送验证码】按钮
5.验证码：输入正确验证码
6.密码：输入正确格式字符
7.确认密码：输入错误格式密码
8.协议：勾选协议
9.点击【注册】按钮
10.查看是否弹出提示：“注册成功”
11.使用注册成功的账号密码登录系统
12.查看是否弹出提示：“需要管理员邀请进入公司”</t>
        </is>
      </c>
      <c r="K60" s="16" t="inlineStr">
        <is>
          <t>{
  "name": "手机注册-012",
  "para": [
    {
      "page": "login",
      "step": "输入正确的格式",
      "locator_type": "XPATH",
      "locator_value": "//input[@placeholder='请输入账号或手机号或邮箱号']",
      "element_type": "input",
      "element_value": "admin@test",
      "expected_result": ""
    },
    {
      "page": "login",
      "step": "手机号：输入正确格式手机号",
      "locator_type": "XPATH",
      "locator_value": "/input[@placeholder='请输入手机号']",
      "element_type": "input",
      "element_value": "13290789654",
      "expected_result": ""
    },
    {
      "page": "login",
      "step": "验证码：输入正确验证码",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"确认密码：输入错误格式密码",
      "locator_type": "XPATH",
      "locator_value": "//input[@placeholder='请输入密码']",
      "element_type": "input",
      "element_value": "Ubains@432",
      "expected_result": ""
    },
    {
      "page": "login",
      "step": "协议：已勾选",
      "locator_type": "XPATH",
      "locator_value": "//input[@value='用 户 协 议']",
      "element_type": "click",
      "element_value": "",
      "expected_result": ""
    },
    {
      "page": "login",
      "step": "点击【注册】按钮",
      "locator_type": "XPATH",
      "locator_value": "//input[@value='注 册']",
      "element_type": "click",
      "element_value": "",
      "expected_result": "确认密码密码格式错误，请重新输入"
    }
  ],
  "platform": "web",
  "base_url": "https://192.168.5.218"
}</t>
        </is>
      </c>
      <c r="L60" s="16" t="inlineStr">
        <is>
          <t>10.提示“确认密码格式错误，请重新输入”</t>
        </is>
      </c>
      <c r="M60" s="16" t="n"/>
      <c r="N60" s="16" t="n"/>
      <c r="O60" s="16" t="n"/>
      <c r="P60" s="16" t="n"/>
    </row>
    <row r="61" ht="409.5" customHeight="1" s="3">
      <c r="A61" s="16" t="inlineStr">
        <is>
          <t>XTDL-058</t>
        </is>
      </c>
      <c r="B61" s="16" t="inlineStr">
        <is>
          <t>登录模块-用户注册-手机注册</t>
        </is>
      </c>
      <c r="C61" s="16" t="inlineStr">
        <is>
          <t>标准版</t>
        </is>
      </c>
      <c r="D61" s="16" t="n"/>
      <c r="E61" s="16" t="inlineStr">
        <is>
          <t>【预定系统】手机注册</t>
        </is>
      </c>
      <c r="F61" s="16" t="n">
        <v>2</v>
      </c>
      <c r="G61" s="16" t="inlineStr">
        <is>
          <t>手机注册-013</t>
        </is>
      </c>
      <c r="H61" s="16" t="inlineStr">
        <is>
          <t>【预定系统】手机注册</t>
        </is>
      </c>
      <c r="I61" s="16" t="inlineStr">
        <is>
          <t>1.预定系统正常运行，页面显示正常</t>
        </is>
      </c>
      <c r="J61" s="16" t="inlineStr">
        <is>
          <t>1.账号：输入正确的格式
2.手机号：输入正确格式手机号
3.滑动滑块验证
4.点击【发送验证码】按钮
5.验证码：输入正确验证码
6.密码：输入正确格式字符
7.确认密码：输入正确格式密码（与“密码”不一致）
8.协议：勾选协议
9.点击【注册】按钮
10.查看是否弹出提示：“注册成功”
11.使用注册成功的账号密码登录系统
12.查看是否弹出提示：“需要管理员邀请进入公司”</t>
        </is>
      </c>
      <c r="K61" s="16" t="inlineStr">
        <is>
          <t>{
  "name": "手机注册-013",
  "para": [
    {
      "page": "login",
      "step": "输入正确的格式",
      "locator_type": "XPATH",
      "locator_value": "//input[@placeholder='请输入账号或手机号或邮箱号']",
      "element_type": "input",
      "element_value": "admin@test",
      "expected_result": ""
    },
    {
      "page": "login",
      "step": "手机号：输入正确格式手机号",
      "locator_type": "XPATH",
      "locator_value": "/input[@placeholder='请输入手机号']",
      "element_type": "input",
      "element_value": "13290789654",
      "expected_result": ""
    },
    {
      "page": "login",
      "step": "验证码：输入正确验证码",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"确认密码：输入正确格式密码（与“密码”不一致）",
      "locator_type": "XPATH",
      "locator_value": "//input[@placeholder='请输入密码']",
      "element_type": "input",
      "element_value": "Ubains@43",
      "expected_result": ""
    },
    {
      "page": "login",
      "step": "协议：已勾选",
      "locator_type": "XPATH",
      "locator_value": "//input[@value='用 户 协 议']",
      "element_type": "click",
      "element_value": "",
      "expected_result": ""
    },
    {
      "page": "login",
      "step": "点击【注册】按钮",
      "locator_type": "XPATH",
      "locator_value": "//input[@value='注 册']",
      "element_type": "click",
      "element_value": "",
      "expected_result": "两次密码输入不一致，请重新输入"
    }
  ],
  "platform": "web",
  "base_url": "https://192.168.5.218"
}</t>
        </is>
      </c>
      <c r="L61" s="16" t="inlineStr">
        <is>
          <t>10.提示“两次密码输入不一致，请重新输入”</t>
        </is>
      </c>
      <c r="M61" s="16" t="n"/>
      <c r="N61" s="16" t="n"/>
      <c r="O61" s="16" t="n"/>
      <c r="P61" s="16" t="n"/>
    </row>
    <row r="62" ht="409.5" customHeight="1" s="3">
      <c r="A62" s="16" t="inlineStr">
        <is>
          <t>XTDL-059</t>
        </is>
      </c>
      <c r="B62" s="16" t="inlineStr">
        <is>
          <t>登录模块-用户注册-手机注册</t>
        </is>
      </c>
      <c r="C62" s="16" t="inlineStr">
        <is>
          <t>标准版</t>
        </is>
      </c>
      <c r="D62" s="16" t="n"/>
      <c r="E62" s="16" t="inlineStr">
        <is>
          <t>【预定系统】手机注册</t>
        </is>
      </c>
      <c r="F62" s="16" t="n">
        <v>2</v>
      </c>
      <c r="G62" s="16" t="inlineStr">
        <is>
          <t>手机注册-014</t>
        </is>
      </c>
      <c r="H62" s="16" t="inlineStr">
        <is>
          <t>【预定系统】手机注册</t>
        </is>
      </c>
      <c r="I62" s="16" t="inlineStr">
        <is>
          <t>1.预定系统正常运行，页面显示正常</t>
        </is>
      </c>
      <c r="J62" s="16" t="inlineStr">
        <is>
          <t>1.账号：输入正确的格式
2.手机号：输入正确格式手机号
3.滑动滑块验证
4.点击【发送验证码】按钮
5.验证码：输入正确验证码
6.密码：输入正确格式字符
7.确认密码：输入正确格式密码
8.协议：不勾选协议
9.点击【注册】按钮
10.查看是否弹出提示：“注册成功”
11.使用注册成功的账号密码登录系统
12.查看是否弹出提示：“需要管理员邀请进入公司”</t>
        </is>
      </c>
      <c r="K62" s="16" t="inlineStr">
        <is>
          <t>{
  "name": "手机注册-014",
  "para": [
    {
      "page": "login",
      "step": "输入正确的格式",
      "locator_type": "XPATH",
      "locator_value": "//input[@placeholder='请输入账号或手机号或邮箱号']",
      "element_type": "input",
      "element_value": "admin@test",
      "expected_result": ""
    },
    {
      "page": "login",
      "step": "手机号：输入正确格式手机号",
      "locator_type": "XPATH",
      "locator_value": "/input[@placeholder='请输入手机号']",
      "element_type": "input",
      "element_value": "13290789654",
      "expected_result": ""
    },
    {
      "page": "login",
      "step": "验证码：输入正确验证码",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"确认密码：输入正确格式密码（与“密码”不一致）",
      "locator_type": "XPATH",
      "locator_value": "//input[@placeholder='请输入密码']",
      "element_type": "input",
      "element_value": "Ubains@43",
      "expected_result": ""
    },
    {
      "page": "login",
      "step": "协议：不勾选协议",
      "locator_type": "XPATH",
      "locator_value": "//input[@value='用 户 协 议']",
      "element_type": "click",
      "element_value": "",
      "expected_result": ""
    },
    {
      "page": "login",
      "step": "点击【注册】按钮",
      "locator_type": "XPATH",
      "locator_value": "//input[@value='注 册']",
      "element_type": "click",
      "element_value": "",
      "expected_result": "协议未勾选"
    }
  ],
  "platform": "web",
  "base_url": "https://192.168.5.218"
}</t>
        </is>
      </c>
      <c r="L62" s="16" t="inlineStr">
        <is>
          <t>10.提示“协议未勾选”</t>
        </is>
      </c>
      <c r="M62" s="16" t="n"/>
      <c r="N62" s="16" t="n"/>
      <c r="O62" s="16" t="n"/>
      <c r="P62" s="16" t="n"/>
    </row>
    <row r="63" ht="409.5" customHeight="1" s="3">
      <c r="A63" s="16" t="inlineStr">
        <is>
          <t>XTDL-060</t>
        </is>
      </c>
      <c r="B63" s="16" t="inlineStr">
        <is>
          <t>登录模块-用户注册-邮箱注册</t>
        </is>
      </c>
      <c r="C63" s="16" t="inlineStr">
        <is>
          <t>标准版</t>
        </is>
      </c>
      <c r="D63" s="16" t="n"/>
      <c r="E63" s="16" t="inlineStr">
        <is>
          <t>【预定系统】必填项校验</t>
        </is>
      </c>
      <c r="F63" s="16" t="n">
        <v>2</v>
      </c>
      <c r="G63" s="16" t="inlineStr">
        <is>
          <t>邮箱注册-001</t>
        </is>
      </c>
      <c r="H63" s="16" t="inlineStr">
        <is>
          <t>【预定系统】必填项校验</t>
        </is>
      </c>
      <c r="I63" s="16" t="inlineStr">
        <is>
          <t>1.预定系统正常运行，页面显示正常</t>
        </is>
      </c>
      <c r="J63" s="16" t="inlineStr">
        <is>
          <t>1.账号：输入为空
2.邮箱：输入为正确字符（qq、163等）
3.短信验证码：输入字符
4.密码：输入正确字符
5.确认密码：输入正确字符
6.协议：已勾选
7.点击【登录】按钮</t>
        </is>
      </c>
      <c r="K63" s="16" t="inlineStr">
        <is>
          <t>{
  "name": 邮箱注册-001",
  "para": [
    {
      "page": "login",
      "step": "输入正确的格式",
      "locator_type": "XPATH",
      "locator_value": "//input[@placeholder='请输入账号或手机号或邮箱号']",
      "element_type": "input",
      "element_value": "admin@test",
      "expected_result": ""
    },
    {
      "page": "login",
      "step": "邮箱：输入为正确字符（qq、163等）",
      "locator_type": "XPATH",
      "locator_value": "//input[@placeholder='请输入邮箱号']",
      "element_type": "input",
      "element_value": "1529087169@qqcom",
      "expected_result": ""
    },
    {
      "page": "login",
      "step": "短信验证码：输入字符",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"点击登录",
      "locator_type": "XPATH",
      "locator_value": "//input[@value='登 录']",
      "element_type": "click",
      "element_value": "",
      "expected_result": "账号或密码不能为空，请重新输入"
    }
  ],
  "platform": "web",
  "base_url": "https://192.168.5.218"
}</t>
        </is>
      </c>
      <c r="L63" s="16" t="inlineStr">
        <is>
          <t>7.正确提示“***不能为空，请重新输入”</t>
        </is>
      </c>
      <c r="M63" s="16" t="n"/>
      <c r="N63" s="16" t="n"/>
      <c r="O63" s="16" t="n"/>
      <c r="P63" s="16" t="n"/>
    </row>
    <row r="64" ht="409.5" customHeight="1" s="3">
      <c r="A64" s="16" t="inlineStr">
        <is>
          <t>XTDL-061</t>
        </is>
      </c>
      <c r="B64" s="16" t="inlineStr">
        <is>
          <t>登录模块-用户注册-邮箱注册</t>
        </is>
      </c>
      <c r="C64" s="16" t="inlineStr">
        <is>
          <t>标准版</t>
        </is>
      </c>
      <c r="D64" s="16" t="n"/>
      <c r="E64" s="17" t="inlineStr">
        <is>
          <t>【预定系统】必填项校验</t>
        </is>
      </c>
      <c r="F64" s="16" t="n">
        <v>2</v>
      </c>
      <c r="G64" s="16" t="inlineStr">
        <is>
          <t>邮箱注册-002</t>
        </is>
      </c>
      <c r="H64" s="16" t="inlineStr">
        <is>
          <t>【预定系统】必填项校验</t>
        </is>
      </c>
      <c r="I64" s="16" t="inlineStr">
        <is>
          <t>1.预定系统正常运行，页面显示正常</t>
        </is>
      </c>
      <c r="J64" s="16" t="inlineStr">
        <is>
          <t>1.账号：输入为正确字符
2.邮箱：输入为空
3.短信验证码：输入字符
4.密码：输入正确字符
5.确认密码：输入正确字符
6.协议：已勾选
7.点击【登录】按钮</t>
        </is>
      </c>
      <c r="K64" s="16" t="inlineStr">
        <is>
          <t>{
  "name": "邮箱注册-002",
  "para": [
    {
      "page": "login",
      "step": "输入正确的格式",
      "locator_type": "XPATH",
      "locator_value": "//input[@placeholder='请输入账号或手机号或邮箱号']",
      "element_type": "input",
      "element_value": "admin@test",
      "expected_result": ""
    },
    {
      "page": "login",
      "step": "邮箱：输入为空",
      "locator_type": "XPATH",
      "locator_value": "//input[@placeholder='请输入邮箱号']",
      "element_type": "input",
      "element_value": "",
      "expected_result": ""
    },
    {
      "page": "login",
      "step": "短信验证码：输入字符",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"点击登录",
      "locator_type": "XPATH",
      "locator_value": "//input[@value='登 录']",
      "element_type": "click",
      "element_value": "",
      "expected_result": "邮箱不能为空，请重新输入"
    }
  ],
  "platform": "web",
  "base_url": "https://192.168.5.218"
}</t>
        </is>
      </c>
      <c r="L64" s="16" t="inlineStr">
        <is>
          <t>7.正确提示“***不能为空，请重新输入”</t>
        </is>
      </c>
      <c r="M64" s="16" t="n"/>
      <c r="N64" s="16" t="n"/>
      <c r="O64" s="16" t="n"/>
      <c r="P64" s="16" t="n"/>
    </row>
    <row r="65" ht="409.5" customHeight="1" s="3">
      <c r="A65" s="16" t="inlineStr">
        <is>
          <t>XTDL-062</t>
        </is>
      </c>
      <c r="B65" s="16" t="inlineStr">
        <is>
          <t>登录模块-用户注册-邮箱注册</t>
        </is>
      </c>
      <c r="C65" s="16" t="inlineStr">
        <is>
          <t>标准版</t>
        </is>
      </c>
      <c r="D65" s="16" t="n"/>
      <c r="E65" s="16" t="inlineStr">
        <is>
          <t>【预定系统】必填项校验</t>
        </is>
      </c>
      <c r="F65" s="16" t="n">
        <v>2</v>
      </c>
      <c r="G65" s="16" t="inlineStr">
        <is>
          <t>邮箱注册-003</t>
        </is>
      </c>
      <c r="H65" s="16" t="inlineStr">
        <is>
          <t>【预定系统】必填项校验</t>
        </is>
      </c>
      <c r="I65" s="16" t="inlineStr">
        <is>
          <t>1.预定系统正常运行，页面显示正常</t>
        </is>
      </c>
      <c r="J65" s="16" t="inlineStr">
        <is>
          <t>1.账号：输入为正确字符
2.邮箱：输入正确邮箱格式
3.短信验证码：输入为空
4.密码：输入正确字符
5.确认密码：输入正确字符
6.协议：已勾选
7.点击【登录】按钮</t>
        </is>
      </c>
      <c r="K65" s="16" t="inlineStr">
        <is>
          <t>{
  "name": "邮箱注册-003",
  "para": [
    {
      "page": "login",
      "step": "输入正确的格式",
      "locator_type": "XPATH",
      "locator_value": "//input[@placeholder='请输入账号或手机号或邮箱号']",
      "element_type": "input",
      "element_value": "admin@test",
      "expected_result": ""
    },
    {
      "page": "login",
      "step": "邮箱：输入正确邮箱格式",
      "locator_type": "XPATH",
      "locator_value": "//input[@placeholder='请输入邮箱号']",
      "element_type": "input",
      "element_value": "1509407187@qq.com",
      "expected_result": ""
    },
    {
      "page": "login",
      "step": "短信验证码：输入为空",
      "locator_type": "XPATH",
      "locator_value": "//input[@placeholder='请输入图形验证码']",
      "element_type": "input",
      "element_value": "",
      "expected_result": ""
    },
    {
      "page": "login",
      "step": "密码：输入正确格式字符",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"点击登录",
      "locator_type": "XPATH",
      "locator_value": "//input[@value='登 录']",
      "element_type": "click",
      "element_value": "",
      "expected_result": "短信验证码不能为空，请重新输入"
    }
  ],
  "platform": "web",
  "base_url": "https://192.168.5.218"
}</t>
        </is>
      </c>
      <c r="L65" s="16" t="inlineStr">
        <is>
          <t>7.正确提示“***不能为空，请重新输入”</t>
        </is>
      </c>
      <c r="M65" s="16" t="n"/>
      <c r="N65" s="16" t="n"/>
      <c r="O65" s="16" t="n"/>
      <c r="P65" s="16" t="n"/>
    </row>
    <row r="66" ht="409.5" customHeight="1" s="3">
      <c r="A66" s="16" t="inlineStr">
        <is>
          <t>XTDL-063</t>
        </is>
      </c>
      <c r="B66" s="16" t="inlineStr">
        <is>
          <t>登录模块-用户注册-邮箱注册</t>
        </is>
      </c>
      <c r="C66" s="16" t="inlineStr">
        <is>
          <t>标准版</t>
        </is>
      </c>
      <c r="D66" s="16" t="n"/>
      <c r="E66" s="17" t="inlineStr">
        <is>
          <t>【预定系统】必填项校验</t>
        </is>
      </c>
      <c r="F66" s="16" t="n">
        <v>2</v>
      </c>
      <c r="G66" s="16" t="inlineStr">
        <is>
          <t>邮箱注册-004</t>
        </is>
      </c>
      <c r="H66" s="16" t="inlineStr">
        <is>
          <t>【预定系统】必填项校验</t>
        </is>
      </c>
      <c r="I66" s="16" t="inlineStr">
        <is>
          <t>1.预定系统正常运行，页面显示正常</t>
        </is>
      </c>
      <c r="J66" s="16" t="inlineStr">
        <is>
          <t>1.账号：输入为正确字符
2.邮箱：输入正确邮箱格式
3.短信验证码：输入为字符
4.密码：输入为空
5.确认密码：输入正确字符
6.协议：已勾选
7.点击【登录】按钮</t>
        </is>
      </c>
      <c r="K66" s="16" t="inlineStr">
        <is>
          <t>{
  "name": "邮箱注册-004",
  "para": [
    {
      "page": "login",
      "step": "输入正确的格式",
      "locator_type": "XPATH",
      "locator_value": "//input[@placeholder='请输入账号或手机号或邮箱号']",
      "element_type": "input",
      "element_value": "admin@test",
      "expected_result": ""
    },
    {
      "page": "login",
      "step": "邮箱：输入正确邮箱格式",
      "locator_type": "XPATH",
      "locator_value": "//input[@placeholder='请输入邮箱号']",
      "element_type": "input",
      "element_value": "1509407187@qq.com",
      "expected_result": ""
    },
    {
      "page": "login",
      "step": "短信验证码：输入为字符",
      "locator_type": "XPATH",
      "locator_value": "//input[@placeholder='请输入图形验证码']",
      "element_type": "input",
      "element_value": "cbac",
      "expected_result": ""
    },
    {
      "page": "login",
      "step": "密码：输入为空",
      "locator_type": "XPATH",
      "locator_value": "//input[@placeholder='请输入密码']",
      "element_type": "input",
      "element_value": "",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"点击登录",
      "locator_type": "XPATH",
      "locator_value": "//input[@value='登 录']",
      "element_type": "click",
      "element_value": "",
      "expected_result": "密码不能为空，请重新输入"
    }
  ],
  "platform": "web",
  "base_url": "https://192.168.5.218"
}</t>
        </is>
      </c>
      <c r="L66" s="16" t="inlineStr">
        <is>
          <t>7.正确提示“***不能为空，请重新输入”</t>
        </is>
      </c>
      <c r="M66" s="16" t="n"/>
      <c r="N66" s="16" t="n"/>
      <c r="O66" s="16" t="n"/>
      <c r="P66" s="16" t="n"/>
    </row>
    <row r="67" ht="409.5" customHeight="1" s="3">
      <c r="A67" s="16" t="inlineStr">
        <is>
          <t>XTDL-064</t>
        </is>
      </c>
      <c r="B67" s="16" t="inlineStr">
        <is>
          <t>登录模块-用户注册-邮箱注册</t>
        </is>
      </c>
      <c r="C67" s="16" t="inlineStr">
        <is>
          <t>标准版</t>
        </is>
      </c>
      <c r="D67" s="16" t="n"/>
      <c r="E67" s="16" t="inlineStr">
        <is>
          <t>【预定系统】必填项校验</t>
        </is>
      </c>
      <c r="F67" s="16" t="n">
        <v>2</v>
      </c>
      <c r="G67" s="16" t="inlineStr">
        <is>
          <t>邮箱注册-005</t>
        </is>
      </c>
      <c r="H67" s="16" t="inlineStr">
        <is>
          <t>【预定系统】必填项校验</t>
        </is>
      </c>
      <c r="I67" s="16" t="inlineStr">
        <is>
          <t>1.预定系统正常运行，页面显示正常</t>
        </is>
      </c>
      <c r="J67" s="16" t="inlineStr">
        <is>
          <t>1.账号：输入为正确字符
2.邮箱：输入正确邮箱格式
3.短信验证码：输入为字符
4.密码：输入为正确字符
5.确认密码：输入为空
6.协议：已勾选
7.点击【登录】按钮</t>
        </is>
      </c>
      <c r="K67" s="16" t="inlineStr">
        <is>
          <t>{
  "name": 邮箱注册-005",
  "para": [
    {
      "page": "login",
      "step": "输入正确的格式",
      "locator_type": "XPATH",
      "locator_value": "//input[@placeholder='请输入账号或手机号或邮箱号']",
      "element_type": "input",
      "element_value": "admin@test",
      "expected_result": ""
    },
    {
      "page": "login",
      "step": "邮箱：输入正确邮箱格式",
      "locator_type": "XPATH",
      "locator_value": "//input[@placeholder='请输入邮箱号']",
      "element_type": "input",
      "element_value": "1509407187@qq.com",
      "expected_result": ""
    },
    {
      "page": "login",
      "step": "短信验证码：输入为字符",
      "locator_type": "XPATH",
      "locator_value": "//input[@placeholder='请输入图形验证码']",
      "element_type": "input",
      "element_value": "cbac",
      "expected_result": ""
    },
    {
      "page": "login",
      "step": "密码：输入为正确字符",
      "locator_type": "XPATH",
      "locator_value": "//input[@placeholder='请输入密码']",
      "element_type": "input",
      "element_value": "Ubains@4321",
      "expected_result": ""
    },
    {
      "page": "login",
      "step": "确认密码：输入为空",
      "locator_type": "XPATH",
      "locator_value": "//input[@placeholder='请输入密码']",
      "element_type": "input",
      "element_value": "",
      "expected_result": ""
    },
    {
      "page": "login",
      "step": "协议：已勾选协议",
      "locator_type": "XPATH",
      "locator_value": "//input[@value='用 户 协 议']",
      "element_type": "click",
      "element_value": "",
      "expected_result": ""
    },
    {
      "page": "login",
      "step": "点击登录",
      "locator_type": "XPATH",
      "locator_value": "//input[@value='登 录']",
      "element_type": "click",
      "element_value": "",
      "expected_result": "确认密码不能为空，请重新输入"
    }
  ],
  "platform": "web",
  "base_url": "https://192.168.5.218"
}</t>
        </is>
      </c>
      <c r="L67" s="16" t="inlineStr">
        <is>
          <t>7.正确提示“***不能为空，请重新输入”</t>
        </is>
      </c>
      <c r="M67" s="16" t="n"/>
      <c r="N67" s="16" t="n"/>
      <c r="O67" s="16" t="n"/>
      <c r="P67" s="16" t="n"/>
    </row>
    <row r="68" ht="409.5" customHeight="1" s="3">
      <c r="A68" s="16" t="inlineStr">
        <is>
          <t>XTDL-065</t>
        </is>
      </c>
      <c r="B68" s="16" t="inlineStr">
        <is>
          <t>登录模块-用户注册-邮箱注册</t>
        </is>
      </c>
      <c r="C68" s="16" t="inlineStr">
        <is>
          <t>标准版</t>
        </is>
      </c>
      <c r="D68" s="16" t="n"/>
      <c r="E68" s="17" t="inlineStr">
        <is>
          <t>【预定系统】必填项校验</t>
        </is>
      </c>
      <c r="F68" s="16" t="n">
        <v>2</v>
      </c>
      <c r="G68" s="16" t="inlineStr">
        <is>
          <t>邮箱注册-006</t>
        </is>
      </c>
      <c r="H68" s="16" t="inlineStr">
        <is>
          <t>【预定系统】必填项校验</t>
        </is>
      </c>
      <c r="I68" s="16" t="inlineStr">
        <is>
          <t>1.预定系统正常运行，页面显示正常</t>
        </is>
      </c>
      <c r="J68" s="16" t="inlineStr">
        <is>
          <t>1.账号：输入为正确字符
2.邮箱：输入正确邮箱格式
3.短信验证码：输入为字符
4.密码：输入为正确字符
5.确认密码：输入为空
6.协议：未勾选
7.点击【登录】按钮</t>
        </is>
      </c>
      <c r="K68" s="16" t="inlineStr">
        <is>
          <t>{
  "name": "邮箱注册-006",
  "para": [
    {
      "page": "login",
      "step": "输入正确的格式",
      "locator_type": "XPATH",
      "locator_value": "//input[@placeholder='请输入账号或手机号或邮箱号']",
      "element_type": "input",
      "element_value": "admin@test",
      "expected_result": ""
    },
    {
      "page": "login",
      "step": "邮箱：输入正确邮箱格式",
      "locator_type": "XPATH",
      "locator_value": "//input[@placeholder='请输入邮箱号']",
      "element_type": "input",
      "element_value": "1509407187@qq.com",
      "expected_result": ""
    },
    {
      "page": "login",
      "step": "短信验证码：输入为字符",
      "locator_type": "XPATH",
      "locator_value": "//input[@placeholder='请输入图形验证码']",
      "element_type": "input",
      "element_value": "cbac",
      "expected_result": ""
    },
    {
      "page": "login",
      "step": "密码：输入为正确字符",
      "locator_type": "XPATH",
      "locator_value": "//input[@placeholder='请输入密码']",
      "element_type": "input",
      "element_value": "Ubains@4321",
      "expected_result": ""
    },
    {
      "page": "login",
      "step": "确认密码：输入为空",
      "locator_type": "XPATH",
      "locator_value": "//input[@placeholder='请输入密码']",
      "element_type": "input",
      "element_value": "",
      "expected_result": ""
    },
    {
      "page": "login",
      "step": "协议：未勾选",
      "locator_type": "XPATH",
      "locator_value": "//input[@value='用 户 协 议']",
      "element_type": "click",
      "element_value": "",
      "expected_result": ""
    },
    {
      "page": "login",
      "step": "点击登录",
      "locator_type": "XPATH",
      "locator_value": "//input[@value='登 录']",
      "element_type": "click",
      "element_value": "",
      "expected_result": "协议未勾选，请重新输入"
    }
  ],
  "platform": "web",
  "base_url": "https://192.168.5.218"
}</t>
        </is>
      </c>
      <c r="L68" s="16" t="inlineStr">
        <is>
          <t>7.正确提示“协议未勾选，请重新输入”</t>
        </is>
      </c>
      <c r="M68" s="16" t="n"/>
      <c r="N68" s="16" t="n"/>
      <c r="O68" s="16" t="n"/>
      <c r="P68" s="16" t="n"/>
    </row>
    <row r="69" ht="409.5" customHeight="1" s="3">
      <c r="A69" s="16" t="inlineStr">
        <is>
          <t>XTDL-066</t>
        </is>
      </c>
      <c r="B69" s="16" t="inlineStr">
        <is>
          <t>登录模块-用户注册-邮箱注册</t>
        </is>
      </c>
      <c r="C69" s="16" t="inlineStr">
        <is>
          <t>标准版</t>
        </is>
      </c>
      <c r="D69" s="16" t="n"/>
      <c r="E69" s="16" t="inlineStr">
        <is>
          <t>【预定系统】邮箱注册</t>
        </is>
      </c>
      <c r="F69" s="16" t="n">
        <v>2</v>
      </c>
      <c r="G69" s="16" t="inlineStr">
        <is>
          <t>邮箱注册-007</t>
        </is>
      </c>
      <c r="H69" s="16" t="inlineStr">
        <is>
          <t>【预定系统】邮箱注册</t>
        </is>
      </c>
      <c r="I69" s="16" t="inlineStr">
        <is>
          <t>1.预定系统正常运行，页面显示正常</t>
        </is>
      </c>
      <c r="J69" s="16" t="inlineStr">
        <is>
          <t>1.账号：输入正确的格式
2.邮箱：输入正确邮箱格式
3.滑动滑块验证
4.点击【发送验证码】按钮
5.验证码：输入正确的验证码
6.密码：输入正确格式字符
7.确认密码：输入正确格式密码
8.协议：勾选协议
9.点击【注册】按钮
10.查看是否弹出提示：“注册成功”
11.使用注册成功的账号密码登录系统
12.查看是否弹出提示：“需要管理员邀请进入公司”</t>
        </is>
      </c>
      <c r="K69" s="16" t="inlineStr">
        <is>
          <t>{
  "name": "【预定系统】邮箱注册-007",
  "para": [
    {
      "page": "login",
      "step": "账号：输入正确的格式",
      "locator_type": "XPATH",
      "locator_value": "//input[@placeholder='请输入账号或手机号或邮箱号']",
      "element_type": "input",
      "element_value": "admin@test",
      "expected_result": ""
    },
    {
      "page": "login",
      "step": "邮箱：输入正确邮箱格式",
      "locator_type": "XPATH",
      "locator_value": "//input[@placeholder='请输入邮箱号']",
      "element_type": "input",
      "element_value": "1509407187@qq.com",
      "expected_result": ""
    },
    {
      "page": "login",
      "step": "短信验证码：输入为字符",
      "locator_type": "XPATH",
      "locator_value": "//input[@placeholder='请输入图形验证码']",
      "element_type": "input",
      "element_value": "cbac",
      "expected_result": ""
    },
    {
      "page": "login",
      "step": "密码：输入为正确字符",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
      "expected_result": ""
    },
    {
      "page": "login",
      "step": "协议：勾选协议",
      "locator_type": "XPATH",
      "locator_value": "//input[@value='用 户 协 议']",
      "element_type": "click",
      "element_value": "",
      "expected_result": ""
    },
    {
      "page": "login",
      "step": "点击注册",
      "locator_type": "XPATH",
      "locator_value": "//input[@value='注 册']",
      "element_type": "click",
      "element_value": "",
      "expected_result": "注册成功"
    }
  ],
  "platform": "web",
  "base_url": "https://192.168.5.218"
}</t>
        </is>
      </c>
      <c r="L69" s="16" t="inlineStr">
        <is>
          <t>10.弹出“注册成功”</t>
        </is>
      </c>
      <c r="M69" s="16" t="n"/>
      <c r="N69" s="16" t="n"/>
      <c r="O69" s="16" t="n"/>
      <c r="P69" s="16" t="n"/>
    </row>
    <row r="70" ht="409.5" customHeight="1" s="3">
      <c r="A70" s="16" t="inlineStr">
        <is>
          <t>XTDL-067</t>
        </is>
      </c>
      <c r="B70" s="16" t="inlineStr">
        <is>
          <t>登录模块-用户注册-邮箱注册</t>
        </is>
      </c>
      <c r="C70" s="16" t="inlineStr">
        <is>
          <t>标准版</t>
        </is>
      </c>
      <c r="D70" s="16" t="n"/>
      <c r="E70" s="16" t="inlineStr">
        <is>
          <t>【预定系统】邮箱注册</t>
        </is>
      </c>
      <c r="F70" s="16" t="n">
        <v>2</v>
      </c>
      <c r="G70" s="16" t="inlineStr">
        <is>
          <t>邮箱注册-008</t>
        </is>
      </c>
      <c r="H70" s="16" t="inlineStr">
        <is>
          <t>【预定系统】邮箱注册</t>
        </is>
      </c>
      <c r="I70" s="16" t="inlineStr">
        <is>
          <t>1.预定系统正常运行，页面显示正常</t>
        </is>
      </c>
      <c r="J70" s="16" t="inlineStr">
        <is>
          <t>1.账号：输入错误的格式
2.邮箱：输入正确邮箱格式
3.滑动滑块验证
4.点击【发送验证码】按钮
5.验证码：输入正确的验证码
6.密码：输入正确格式字符
7.确认密码：输入正确格式密码
8.协议：勾选协议
9.点击【注册】按钮
10.查看是否弹出提示：“***格式错误，请重新输入”</t>
        </is>
      </c>
      <c r="K70" s="16" t="inlineStr">
        <is>
          <t>{
  "name": "【邮箱注册-008",
  "para": [
    {
      "page": "login",
      "step": "账号：输入错误的格式",
      "locator_type": "XPATH",
      "locator_value": "//input[@placeholder='请输入账号或手机号或邮箱号']",
      "element_type": "input",
      "element_value": "admin@test-=",
      "expected_result": ""
    },
    {
      "page": "login",
      "step": "邮箱：输入正确邮箱格式",
      "locator_type": "XPATH",
      "locator_value": "//input[@placeholder='请输入邮箱号']",
      "element_type": "input",
      "element_value": "1509407187@qq.com",
      "expected_result": ""
    },
    {
      "page": "login",
      "step": "短信验证码：输入为字符",
      "locator_type": "XPATH",
      "locator_value": "//input[@placeholder='请输入图形验证码']",
      "element_type": "input",
      "element_value": "cbac",
      "expected_result": ""
    },
    {
      "page": "login",
      "step": "密码：输入为正确字符",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
      "expected_result": ""
    },
    {
      "page": "login",
      "step": "协议：勾选协议",
      "locator_type": "XPATH",
      "locator_value": "//input[@value='用 户 协 议']",
      "element_type": "click",
      "element_value": "",
      "expected_result": ""
    },
    {
      "page": "login",
      "step": "点击注册",
      "locator_type": "XPATH",
      "locator_value": "//input[@value='注 册']",
      "element_type": "click",
      "element_value": "",
      "expected_result": "账号格式错误，请重新输入"
    }
  ],
  "platform": "web",
  "base_url": "https://192.168.5.218"
}</t>
        </is>
      </c>
      <c r="L70" s="16" t="inlineStr">
        <is>
          <t>10.弹出提示：“***格式错误，请重新输入”</t>
        </is>
      </c>
      <c r="M70" s="16" t="n"/>
      <c r="N70" s="16" t="n"/>
      <c r="O70" s="16" t="n"/>
      <c r="P70" s="16" t="n"/>
    </row>
    <row r="71" ht="409.5" customHeight="1" s="3">
      <c r="A71" s="16" t="inlineStr">
        <is>
          <t>XTDL-068</t>
        </is>
      </c>
      <c r="B71" s="16" t="inlineStr">
        <is>
          <t>登录模块-用户注册-邮箱注册</t>
        </is>
      </c>
      <c r="C71" s="16" t="inlineStr">
        <is>
          <t>标准版</t>
        </is>
      </c>
      <c r="D71" s="16" t="n"/>
      <c r="E71" s="16" t="inlineStr">
        <is>
          <t>【预定系统】邮箱注册</t>
        </is>
      </c>
      <c r="F71" s="16" t="n">
        <v>2</v>
      </c>
      <c r="G71" s="16" t="inlineStr">
        <is>
          <t>邮箱注册-009</t>
        </is>
      </c>
      <c r="H71" s="16" t="inlineStr">
        <is>
          <t>【预定系统】邮箱注册</t>
        </is>
      </c>
      <c r="I71" s="16" t="inlineStr">
        <is>
          <t>1.预定系统正常运行，页面显示正常</t>
        </is>
      </c>
      <c r="J71" s="16" t="inlineStr">
        <is>
          <t>1.账号：输入正确的格式
2.邮箱：输入错误邮箱格式
3.滑动滑块验证
4.点击【发送验证码】按钮
5.验证码：输入正确的验证码
6.密码：输入正确格式字符
7.确认密码：输入正确格式密码
8.协议：勾选协议
9.点击【注册】按钮
10.查看是否弹出提示：“注册成功”
11.使用注册成功的账号密码登录系统
12.查看是否弹出提示：“需要管理员邀请进入公司”</t>
        </is>
      </c>
      <c r="K71" s="16" t="inlineStr">
        <is>
          <t>{
  "name": "邮箱注册-009,
  "para": [
    {
      "page": "login",
      "step": "账号：输入正确的格式",
      "locator_type": "XPATH",
      "locator_value": "//input[@placeholder='请输入账号或手机号或邮箱号']",
      "element_type": "input",
      "element_value": "admin@test",
      "expected_result": ""
    },
    {
      "page": "login",
      "step": "邮箱：输入错误邮箱格式",
      "locator_type": "XPATH",
      "locator_value": "//input[@placeholder='请输入邮箱号']",
      "element_type": "input",
      "element_value": "1509407187@qq.co",
      "expected_result": ""
    },
    {
      "page": "login",
      "step": "短信验证码：输入为字符",
      "locator_type": "XPATH",
      "locator_value": "//input[@placeholder='请输入图形验证码']",
      "element_type": "input",
      "element_value": "cbac",
      "expected_result": ""
    },
    {
      "page": "login",
      "step": "密码：输入为正确字符",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
      "expected_result": ""
    },
    {
      "page": "login",
      "step": "协议：勾选协议",
      "locator_type": "XPATH",
      "locator_value": "//input[@value='用 户 协 议']",
      "element_type": "click",
      "element_value": "",
      "expected_result": ""
    },
    {
      "page": "login",
      "step": "点击注册",
      "locator_type": "XPATH",
      "locator_value": "//input[@value='注 册']",
      "element_type": "click",
      "element_value": "",
      "expected_result": "邮箱格式错误，请重新输入"
    }
  ],
  "platform": "web",
  "base_url": "https://192.168.5.218"
9</t>
        </is>
      </c>
      <c r="L71" s="16" t="inlineStr">
        <is>
          <t>10.弹出提示：“***格式错误，请重新输入”</t>
        </is>
      </c>
      <c r="M71" s="16" t="n"/>
      <c r="N71" s="16" t="n"/>
      <c r="O71" s="16" t="n"/>
      <c r="P71" s="16" t="n"/>
    </row>
    <row r="72" ht="409.5" customHeight="1" s="3">
      <c r="A72" s="16" t="inlineStr">
        <is>
          <t>XTDL-069</t>
        </is>
      </c>
      <c r="B72" s="16" t="inlineStr">
        <is>
          <t>登录模块-用户注册-邮箱注册</t>
        </is>
      </c>
      <c r="C72" s="16" t="inlineStr">
        <is>
          <t>标准版</t>
        </is>
      </c>
      <c r="D72" s="16" t="n"/>
      <c r="E72" s="16" t="inlineStr">
        <is>
          <t>【预定系统】邮箱注册</t>
        </is>
      </c>
      <c r="F72" s="16" t="n">
        <v>2</v>
      </c>
      <c r="G72" s="16" t="inlineStr">
        <is>
          <t>邮箱注册-010</t>
        </is>
      </c>
      <c r="H72" s="16" t="inlineStr">
        <is>
          <t>【预定系统】邮箱注册</t>
        </is>
      </c>
      <c r="I72" s="16" t="inlineStr">
        <is>
          <t>1.预定系统正常运行，页面显示正常</t>
        </is>
      </c>
      <c r="J72" s="16" t="inlineStr">
        <is>
          <t>1.账号：输入正确的格式
2.邮箱：输入正确邮箱格式
3.滑动滑块验证
4.点击【发送验证码】按钮
5.验证码：输入错误验证码
6.密码：输入正确格式字符
7.确认密码：输入正确格式密码
8.协议：勾选协议
9.点击【注册】按钮
10.查看是否弹出提示：“注册成功”
11.使用注册成功的账号密码登录系统
12.查看是否弹出提示：“需要管理员邀请进入公司”</t>
        </is>
      </c>
      <c r="K72" s="16" t="inlineStr">
        <is>
          <t>{
  "name": "邮箱注册-010",
  "para": [
    {
      "page": "login",
      "step": "账号：输入正确的格式",
      "locator_type": "XPATH",
      "locator_value": "//input[@placeholder='请输入账号或手机号或邮箱号']",
      "element_type": "input",
      "element_value": "admin@test",
      "expected_result": ""
    },
    {
      "page": "login",
      "step": "邮箱：输入正确邮箱格式",
      "locator_type": "XPATH",
      "locator_value": "//input[@placeholder='请输入邮箱号']",
      "element_type": "input",
      "element_value": "1509407187@qq.com",
      "expected_result": ""
    },
    {
      "page": "login",
      "step": "验证码：输入错误验证码",
      "locator_type": "XPATH",
      "locator_value": "//input[@placeholder='请输入图形验证码']",
      "element_type": "input",
      "element_value": "cbac",
      "expected_result": ""
    },
    {
      "page": "login",
      "step": "密码：输入为正确字符",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
      "expected_result": ""
    },
    {
      "page": "login",
      "step": "协议：勾选协议",
      "locator_type": "XPATH",
      "locator_value": "//input[@value='用 户 协 议']",
      "element_type": "click",
      "element_value": "",
      "expected_result": ""
    },
    {
      "page": "login",
      "step": "点击注册",
      "locator_type": "XPATH",
      "locator_value": "//input[@value='注 册']",
      "element_type": "click",
      "element_value": "",
      "expected_result": "验证码错误，请重新输入"
    }
  ],
  "platform": "web",
  "base_url": "https://192.168.5.218"
}</t>
        </is>
      </c>
      <c r="L72" s="16" t="inlineStr">
        <is>
          <t>10.提示“验证码错误，请重新输入”</t>
        </is>
      </c>
      <c r="M72" s="16" t="n"/>
      <c r="N72" s="16" t="n"/>
      <c r="O72" s="16" t="n"/>
      <c r="P72" s="16" t="n"/>
    </row>
    <row r="73" ht="409.5" customHeight="1" s="3">
      <c r="A73" s="16" t="inlineStr">
        <is>
          <t>XTDL-070</t>
        </is>
      </c>
      <c r="B73" s="16" t="inlineStr">
        <is>
          <t>登录模块-用户注册-邮箱注册</t>
        </is>
      </c>
      <c r="C73" s="16" t="inlineStr">
        <is>
          <t>标准版</t>
        </is>
      </c>
      <c r="D73" s="16" t="n"/>
      <c r="E73" s="16" t="inlineStr">
        <is>
          <t>【预定系统】邮箱注册</t>
        </is>
      </c>
      <c r="F73" s="16" t="n">
        <v>2</v>
      </c>
      <c r="G73" s="16" t="inlineStr">
        <is>
          <t>邮箱注册-011</t>
        </is>
      </c>
      <c r="H73" s="16" t="inlineStr">
        <is>
          <t>【预定系统】邮箱注册</t>
        </is>
      </c>
      <c r="I73" s="16" t="inlineStr">
        <is>
          <t>1.预定系统正常运行，页面显示正常</t>
        </is>
      </c>
      <c r="J73" s="16" t="inlineStr">
        <is>
          <t>1.账号：输入正确的格式
2.邮箱：输入正确邮箱格式
3.滑动滑块验证
4.点击【发送验证码】按钮
5.验证码：输入正确验证码
6.密码：输入错误格式字符
7.确认密码：输入正确格式密码
8.协议：勾选协议
9.点击【注册】按钮
10.查看是否弹出提示：“注册成功”
11.使用注册成功的账号密码登录系统
12.查看是否弹出提示：“需要管理员邀请进入公司”</t>
        </is>
      </c>
      <c r="K73" s="16" t="inlineStr">
        <is>
          <t>{
  "name": "邮箱注册-011",
  "para": [
    {
      "page": "login",
      "step": "账号：输入正确的格式",
      "locator_type": "XPATH",
      "locator_value": "//input[@placeholder='请输入账号或手机号或邮箱号']",
      "element_type": "input",
      "element_value": "admin@test",
      "expected_result": ""
    },
    {
      "page": "login",
      "step": "邮箱：输入正确邮箱格式",
      "locator_type": "XPATH",
      "locator_value": "//input[@placeholder='请输入邮箱号']",
      "element_type": "input",
      "element_value": "1509407187@qq.com",
      "expected_result": ""
    },
    {
      "page": "login",
      "step": "验证码：输入正确验证码",
      "locator_type": "XPATH",
      "locator_value": "//input[@placeholder='请输入图形验证码']",
      "element_type": "input",
      "element_value": "cbac",
      "expected_result": ""
    },
    {
      "page": "login",
      "step": "密码：输入错误格式字符",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
      "expected_result": ""
    },
    {
      "page": "login",
      "step": "协议：勾选协议",
      "locator_type": "XPATH",
      "locator_value": "//input[@value='用 户 协 议']",
      "element_type": "click",
      "element_value": "",
      "expected_result": ""
    },
    {
      "page": "login",
      "step": "点击注册",
      "locator_type": "XPATH",
      "locator_value": "//input[@value='注 册']",
      "element_type": "click",
      "element_value": "",
      "expected_result": "密码格式错误，请重新输入"
    }
  ],
  "platform": "web",
  "base_url": "https://192.168.5.218"
}</t>
        </is>
      </c>
      <c r="L73" s="16" t="inlineStr">
        <is>
          <t>10.提示“密码格式错误，请重新输入”</t>
        </is>
      </c>
      <c r="M73" s="16" t="n"/>
      <c r="N73" s="16" t="n"/>
      <c r="O73" s="16" t="n"/>
      <c r="P73" s="16" t="n"/>
    </row>
    <row r="74" ht="409.5" customHeight="1" s="3">
      <c r="A74" s="16" t="inlineStr">
        <is>
          <t>XTDL-071</t>
        </is>
      </c>
      <c r="B74" s="16" t="inlineStr">
        <is>
          <t>登录模块-用户注册-邮箱注册</t>
        </is>
      </c>
      <c r="C74" s="16" t="inlineStr">
        <is>
          <t>标准版</t>
        </is>
      </c>
      <c r="D74" s="16" t="n"/>
      <c r="E74" s="16" t="inlineStr">
        <is>
          <t>【预定系统】邮箱注册</t>
        </is>
      </c>
      <c r="F74" s="16" t="n">
        <v>2</v>
      </c>
      <c r="G74" s="16" t="inlineStr">
        <is>
          <t>邮箱注册-012</t>
        </is>
      </c>
      <c r="H74" s="16" t="inlineStr">
        <is>
          <t>【预定系统】邮箱注册</t>
        </is>
      </c>
      <c r="I74" s="16" t="inlineStr">
        <is>
          <t>1.预定系统正常运行，页面显示正常</t>
        </is>
      </c>
      <c r="J74" s="16" t="inlineStr">
        <is>
          <t>1.账号：输入正确的格式
2.邮箱：输入正确邮箱格式
3.滑动滑块验证
4.点击【发送验证码】按钮
5.验证码：输入正确验证码
6.密码：输入正确格式字符
7.确认密码：输入错误格式密码
8.协议：勾选协议
9.点击【注册】按钮
10.查看是否弹出提示：“注册成功”
11.使用注册成功的账号密码登录系统
12.查看是否弹出提示：“需要管理员邀请进入公司”</t>
        </is>
      </c>
      <c r="K74" s="16" t="inlineStr">
        <is>
          <t>{
  "name": "邮箱注册-012",
  "para": [
    {
      "page": "login",
      "step": "账号：输入正确的格式",
      "locator_type": "XPATH",
      "locator_value": "//input[@placeholder='请输入账号或手机号或邮箱号']",
      "element_type": "input",
      "element_value": "admin@test",
      "expected_result": ""
    },
    {
      "page": "login",
      "step": "邮箱：输入正确邮箱格式",
      "locator_type": "XPATH",
      "locator_value": "//input[@placeholder='请输入邮箱号']",
      "element_type": "input",
      "element_value": "1509407187@qq.com",
      "expected_result": ""
    },
    {
      "page": "login",
      "step": "验证码：输入正确验证码",
      "locator_type": "XPATH",
      "locator_value": "//input[@placeholder='请输入图形验证码']",
      "element_type": "input",
      "element_value": "cbac",
      "expected_result": ""
    },
    {
      "page": "login",
      "step": "密码：输入正确格式字符",
      "locator_type": "XPATH",
      "locator_value": "//input[@placeholder='请输入密码']",
      "element_type": "input",
      "element_value": "Ubains@4321",
      "expected_result": ""
    },
    {
      "page": "login",
      "step": "确认密码：输入错误格式密码",
      "locator_type": "XPATH",
      "locator_value": "//input[@placeholder='请输入密码']",
      "element_type": "input",
      "element_value": "Ubains@4321-=",
      "expected_result": ""
    },
    {
      "page": "login",
      "step": "协议：勾选协议",
      "locator_type": "XPATH",
      "locator_value": "//input[@value='用 户 协 议']",
      "element_type": "click",
      "element_value": "",
      "expected_result": ""
    },
    {
      "page": "login",
      "step": "点击注册",
      "locator_type": "XPATH",
      "locator_value": "//input[@value='注 册']",
      "element_type": "click",
      "element_value": "",
      "expected_result": "确认密码格式错误，请重新输入"
    }
  ],
  "platform": "web",
  "base_url": "https://192.168.5.218"
}</t>
        </is>
      </c>
      <c r="L74" s="16" t="inlineStr">
        <is>
          <t>10.提示“确认密码格式错误，请重新输入”</t>
        </is>
      </c>
      <c r="M74" s="16" t="n"/>
      <c r="N74" s="16" t="n"/>
      <c r="O74" s="16" t="n"/>
      <c r="P74" s="16" t="n"/>
    </row>
    <row r="75" ht="409.5" customHeight="1" s="3">
      <c r="A75" s="16" t="inlineStr">
        <is>
          <t>XTDL-072</t>
        </is>
      </c>
      <c r="B75" s="16" t="inlineStr">
        <is>
          <t>登录模块-用户注册-邮箱注册</t>
        </is>
      </c>
      <c r="C75" s="16" t="inlineStr">
        <is>
          <t>标准版</t>
        </is>
      </c>
      <c r="D75" s="16" t="n"/>
      <c r="E75" s="16" t="inlineStr">
        <is>
          <t>【预定系统】邮箱注册</t>
        </is>
      </c>
      <c r="F75" s="16" t="n">
        <v>2</v>
      </c>
      <c r="G75" s="16" t="inlineStr">
        <is>
          <t>邮箱注册-013</t>
        </is>
      </c>
      <c r="H75" s="16" t="inlineStr">
        <is>
          <t>【预定系统】邮箱注册</t>
        </is>
      </c>
      <c r="I75" s="16" t="inlineStr">
        <is>
          <t>1.预定系统正常运行，页面显示正常</t>
        </is>
      </c>
      <c r="J75" s="16" t="inlineStr">
        <is>
          <t>1.账号：输入正确的格式
2.邮箱：输入正确邮箱格式
3.滑动滑块验证
4.点击【发送验证码】按钮
5.验证码：输入正确验证码
6.密码：输入正确格式字符
7.确认密码：输入正确格式密码（与“密码”不一致）
8.协议：勾选协议
9.点击【注册】按钮
10.查看是否弹出提示：“注册成功”
11.使用注册成功的账号密码登录系统
12.查看是否弹出提示：“需要管理员邀请进入公司”</t>
        </is>
      </c>
      <c r="K75" s="16" t="inlineStr">
        <is>
          <t>{
  "name": "邮箱注册-013",
  "para": [
    {
      "page": "login",
      "step": "账号：输入正确的格式",
      "locator_type": "XPATH",
      "locator_value": "//input[@placeholder='请输入账号或手机号或邮箱号']",
      "element_type": "input",
      "element_value": "admin@test",
      "expected_result": ""
    },
    {
      "page": "login",
      "step": "邮箱：输入正确邮箱格式",
      "locator_type": "XPATH",
      "locator_value": "//input[@placeholder='请输入邮箱号']",
      "element_type": "input",
      "element_value": "1509407187@qq.com",
      "expected_result": ""
    },
    {
      "page": "login",
      "step": "验证码：输入正确验证码",
      "locator_type": "XPATH",
      "locator_value": "//input[@placeholder='请输入图形验证码']",
      "element_type": "input",
      "element_value": "cbac",
      "expected_result": ""
    },
    {
      "page": "login",
      "step": "密码：输入正确格式字符",
      "locator_type": "XPATH",
      "locator_value": "//input[@placeholder='请输入密码']",
      "element_type": "input",
      "element_value": "Ubains@4321",
      "expected_result": ""
    },
    {
      "page": "login",
      "step": "确认密码：输入正确格式密码（与“密码”不一致）",
      "locator_type": "XPATH",
      "locator_value": "//input[@placeholder='请输入密码']",
      "element_type": "input",
      "element_value": "Ubains@432",
      "expected_result": ""
    },
    {
      "page": "login",
      "step": "协议：勾选协议",
      "locator_type": "XPATH",
      "locator_value": "//input[@value='用 户 协 议']",
      "element_type": "click",
      "element_value": "",
      "expected_result": ""
    },
    {
      "page": "login",
      "step": "点击注册",
      "locator_type": "XPATH",
      "locator_value": "//input[@value='注 册']",
      "element_type": "click",
      "element_value": "",
      "expected_result": "两次密码输入不一致，请重新输入"
    }
  ],
  "platform": "web",
  "base_url": "https://192.168.5.218"
}</t>
        </is>
      </c>
      <c r="L75" s="16" t="inlineStr">
        <is>
          <t>10.提示“两次密码输入不一致，请重新输入”</t>
        </is>
      </c>
      <c r="M75" s="16" t="n"/>
      <c r="N75" s="16" t="n"/>
      <c r="O75" s="16" t="n"/>
      <c r="P75" s="16" t="n"/>
    </row>
    <row r="76" ht="409.5" customHeight="1" s="3">
      <c r="A76" s="16" t="inlineStr">
        <is>
          <t>XTDL-073</t>
        </is>
      </c>
      <c r="B76" s="16" t="inlineStr">
        <is>
          <t>登录模块-用户注册-邮箱注册</t>
        </is>
      </c>
      <c r="C76" s="16" t="inlineStr">
        <is>
          <t>标准版</t>
        </is>
      </c>
      <c r="D76" s="16" t="n"/>
      <c r="E76" s="16" t="inlineStr">
        <is>
          <t>【预定系统】邮箱注册</t>
        </is>
      </c>
      <c r="F76" s="16" t="n">
        <v>2</v>
      </c>
      <c r="G76" s="16" t="inlineStr">
        <is>
          <t>邮箱注册-014</t>
        </is>
      </c>
      <c r="H76" s="16" t="inlineStr">
        <is>
          <t>【预定系统】邮箱注册</t>
        </is>
      </c>
      <c r="I76" s="16" t="inlineStr">
        <is>
          <t>1.预定系统正常运行，页面显示正常</t>
        </is>
      </c>
      <c r="J76" s="16" t="inlineStr">
        <is>
          <t>1.账号：输入正确的格式
2.邮箱：输入正确邮箱格式
3.滑动滑块验证
4.点击【发送验证码】按钮
5.验证码：输入正确验证码
6.密码：输入正确格式字符
7.确认密码：输入正确格式密码
8.协议：不勾选协议
9.点击【注册】按钮
10.查看是否弹出提示：“注册成功”
11.使用注册成功的账号密码登录系统
12.查看是否弹出提示：“需要管理员邀请进入公司”</t>
        </is>
      </c>
      <c r="K76" s="16" t="inlineStr">
        <is>
          <t>{
  "name": "邮箱注册-014",
  "para": [
    {
      "page": "login",
      "step": "账号：输入正确的格式",
      "locator_type": "XPATH",
      "locator_value": "//input[@placeholder='请输入账号或手机号或邮箱号']",
      "element_type": "input",
      "element_value": "admin@test",
      "expected_result": ""
    },
    {
      "page": "login",
      "step": "邮箱：输入正确邮箱格式",
      "locator_type": "XPATH",
      "locator_value": "//input[@placeholder='请输入邮箱号']",
      "element_type": "input",
      "element_value": "1509407187@qq.com",
      "expected_result": ""
    },
    {
      "page": "login",
      "step": "验证码：输入正确验证码",
      "locator_type": "XPATH",
      "locator_value": "//input[@placeholder='请输入图形验证码']",
      "element_type": "input",
      "element_value": "cbac",
      "expected_result": ""
    },
    {
      "page": "login",
      "step": "密码：输入正确格式字符",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"协议：未勾选协议",
      "locator_type": "XPATH",
      "locator_value": "//input[@value='用 户 协 议']",
      "element_type": "click",
      "element_value": "",
      "expected_result": ""
    },
    {
      "page": "login",
      "step": "点击注册",
      "locator_type": "XPATH",
      "locator_value": "//input[@value='注 册']",
      "element_type": "click",
      "element_value": "",
      "expected_result": "协议未勾选"
    }
  ],
  "platform": "web",
  "base_url": "https://192.168.5.218"
}</t>
        </is>
      </c>
      <c r="L76" s="16" t="inlineStr">
        <is>
          <t>10.提示“协议未勾选”</t>
        </is>
      </c>
      <c r="M76" s="16" t="n"/>
      <c r="N76" s="16" t="n"/>
      <c r="O76" s="16" t="n"/>
      <c r="P76" s="16" t="n"/>
    </row>
    <row r="77" ht="409.5" customHeight="1" s="3">
      <c r="A77" s="16" t="inlineStr">
        <is>
          <t>XTDL-074</t>
        </is>
      </c>
      <c r="B77" s="16" t="inlineStr">
        <is>
          <t>登录模块-忘记密码-手机找回</t>
        </is>
      </c>
      <c r="C77" s="16" t="inlineStr">
        <is>
          <t>标准版</t>
        </is>
      </c>
      <c r="D77" s="16" t="n"/>
      <c r="E77" s="16" t="inlineStr">
        <is>
          <t>【预定系统】手机找回-必填项校验</t>
        </is>
      </c>
      <c r="F77" s="16" t="n">
        <v>4</v>
      </c>
      <c r="G77" s="16" t="inlineStr">
        <is>
          <t>手机找回-001</t>
        </is>
      </c>
      <c r="H77" s="17" t="inlineStr">
        <is>
          <t>【预定系统】手机找回-必填项校验</t>
        </is>
      </c>
      <c r="I77" s="16" t="inlineStr">
        <is>
          <t>1.预定系统正常运行，页面显示正常</t>
        </is>
      </c>
      <c r="J77" s="16" t="inlineStr">
        <is>
          <t>1.手机号：输入为正确字符
2.短信验证码：输入字符
3.密码：输入正确字符
4.确认密码：输入正确字符
5.协议：已勾选
6.点击【登录】按钮</t>
        </is>
      </c>
      <c r="K77" s="16" t="inlineStr">
        <is>
          <t>{
  "name": "手机找回-001",
  "para": [
    {
      "page": "login",
      "step": "手机号：输入为正确字符",
      "locator_type": "XPATH",
      "locator_value": "//input[@placeholder='请输入手机号']",
      "element_type": "input",
      "element_value": "15280284083",
      "expected_result": ""
    },
    {
      "page": "login",
      "step": "短信验证码：输入字符",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"点击登录",
      "locator_type": "XPATH",
      "locator_value": "//input[@value='登 录']",
      "element_type": "click",
      "element_value": "",
      "expected_result": "成功"
    }
  ],
  "platform": "web",
  "base_url": "https://192.168.5.218"
}</t>
        </is>
      </c>
      <c r="L77" s="16" t="inlineStr">
        <is>
          <t>6.正确提示“***不能为空，请重新输入”</t>
        </is>
      </c>
      <c r="M77" s="16" t="n"/>
      <c r="N77" s="16" t="n"/>
      <c r="O77" s="16" t="n"/>
      <c r="P77" s="16" t="n"/>
    </row>
    <row r="78" ht="409.5" customHeight="1" s="3">
      <c r="A78" s="16" t="inlineStr">
        <is>
          <t>XTDL-075</t>
        </is>
      </c>
      <c r="B78" s="16" t="inlineStr">
        <is>
          <t>登录模块-忘记密码-手机找回</t>
        </is>
      </c>
      <c r="C78" s="16" t="inlineStr">
        <is>
          <t>标准版</t>
        </is>
      </c>
      <c r="D78" s="16" t="n"/>
      <c r="E78" s="17" t="inlineStr">
        <is>
          <t>【预定系统】手机找回-必填项校验</t>
        </is>
      </c>
      <c r="F78" s="16" t="n">
        <v>4</v>
      </c>
      <c r="G78" s="16" t="inlineStr">
        <is>
          <t>手机找回-002</t>
        </is>
      </c>
      <c r="H78" s="81" t="inlineStr">
        <is>
          <t>【预定系统】手机找回-必填项校验</t>
        </is>
      </c>
      <c r="I78" s="16" t="inlineStr">
        <is>
          <t>1.预定系统正常运行，页面显示正常</t>
        </is>
      </c>
      <c r="J78" s="16" t="inlineStr">
        <is>
          <t>1.手机号：输入为空
2.短信验证码：输入字符
3.密码：输入正确字符
4.确认密码：输入正确字符
5.协议：已勾选
6.点击【登录】按钮</t>
        </is>
      </c>
      <c r="K78" s="16" t="inlineStr">
        <is>
          <t>{
  "name": "手机找回-002",
  "para": [
    {
      "page": "login",
      "step": "手机号：输入为空",
      "locator_type": "XPATH",
      "locator_value": "//input[@placeholder='请输入手机号']",
      "element_type": "input",
      "element_value": "",
      "expected_result": ""
    },
    {
      "page": "login",
      "step": "短信验证码：输入字符",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"点击登录",
      "locator_type": "XPATH",
      "locator_value": "//input[@value='登 录']",
      "element_type": "click",
      "element_value": "",
      "expected_result": "手机号不能为空，请重新输入"
    }
  ],
  "platform": "web",
  "base_url": "https://192.168.5.218"
}</t>
        </is>
      </c>
      <c r="L78" s="16" t="inlineStr">
        <is>
          <t>6.正确提示“***不能为空，请重新输入”</t>
        </is>
      </c>
      <c r="M78" s="16" t="n"/>
      <c r="N78" s="16" t="n"/>
      <c r="O78" s="16" t="n"/>
      <c r="P78" s="16" t="n"/>
    </row>
    <row r="79" ht="409.5" customHeight="1" s="3">
      <c r="A79" s="16" t="inlineStr">
        <is>
          <t>XTDL-076</t>
        </is>
      </c>
      <c r="B79" s="16" t="inlineStr">
        <is>
          <t>登录模块-忘记密码-手机找回</t>
        </is>
      </c>
      <c r="C79" s="16" t="inlineStr">
        <is>
          <t>标准版</t>
        </is>
      </c>
      <c r="D79" s="16" t="n"/>
      <c r="E79" s="16" t="inlineStr">
        <is>
          <t>【预定系统】手机找回-必填项校验</t>
        </is>
      </c>
      <c r="F79" s="16" t="n">
        <v>4</v>
      </c>
      <c r="G79" s="16" t="inlineStr">
        <is>
          <t>手机找回-003</t>
        </is>
      </c>
      <c r="H79" s="17" t="inlineStr">
        <is>
          <t>【预定系统】手机找回-必填项校验</t>
        </is>
      </c>
      <c r="I79" s="16" t="inlineStr">
        <is>
          <t>1.预定系统正常运行，页面显示正常</t>
        </is>
      </c>
      <c r="J79" s="16" t="inlineStr">
        <is>
          <t>1.手机号：输入为以1开头11位数字
2.短信验证码：输入为空
3.密码：输入正确字符
4.确认密码：输入正确字符
5.协议：已勾选
6.点击【登录】按钮</t>
        </is>
      </c>
      <c r="K79" s="16" t="inlineStr">
        <is>
          <t>{
  "name": "手机找回-003",
  "para": [
    {
      "page": "login",
      "step": "手机号：输入为以1开头11位数字",
      "locator_type": "XPATH",
      "locator_value": "//input[@placeholder='请输入手机号']",
      "element_type": "input",
      "element_value": "13290848374",
      "expected_result": ""
    },
    {
      "page": "login",
      "step": "短信验证码：输入为空",
      "locator_type": "XPATH",
      "locator_value": "//input[@placeholder='请输入图形验证码']",
      "element_type": "input",
      "element_value": "",
      "expected_result": ""
    },
    {
      "page": "login",
      "step": "密码：输入正确格式字符",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"点击登录",
      "locator_type": "XPATH",
      "locator_value": "//input[@value='登 录']",
      "element_type": "click",
      "element_value": "",
      "expected_result": "验证码不能为空，请重新输入"
    }
  ],
  "platform": "web",
  "base_url": "https://192.168.5.218"
}</t>
        </is>
      </c>
      <c r="L79" s="16" t="inlineStr">
        <is>
          <t>6.正确提示“***不能为空，请重新输入”</t>
        </is>
      </c>
      <c r="M79" s="16" t="n"/>
      <c r="N79" s="16" t="n"/>
      <c r="O79" s="16" t="n"/>
      <c r="P79" s="16" t="n"/>
    </row>
    <row r="80" ht="409.5" customHeight="1" s="3">
      <c r="A80" s="16" t="inlineStr">
        <is>
          <t>XTDL-077</t>
        </is>
      </c>
      <c r="B80" s="16" t="inlineStr">
        <is>
          <t>登录模块-忘记密码-手机找回</t>
        </is>
      </c>
      <c r="C80" s="16" t="inlineStr">
        <is>
          <t>标准版</t>
        </is>
      </c>
      <c r="D80" s="16" t="n"/>
      <c r="E80" s="17" t="inlineStr">
        <is>
          <t>【预定系统】手机找回-必填项校验</t>
        </is>
      </c>
      <c r="F80" s="16" t="n">
        <v>4</v>
      </c>
      <c r="G80" s="16" t="inlineStr">
        <is>
          <t>手机找回-004</t>
        </is>
      </c>
      <c r="H80" s="81" t="inlineStr">
        <is>
          <t>【预定系统】手机找回-必填项校验</t>
        </is>
      </c>
      <c r="I80" s="16" t="inlineStr">
        <is>
          <t>1.预定系统正常运行，页面显示正常</t>
        </is>
      </c>
      <c r="J80" s="16" t="inlineStr">
        <is>
          <t>1.手机号：输入为以1开头11位数字
2.短信验证码：输入为字符
3.密码：输入为空
4.确认密码：输入正确字符
5.协议：已勾选
6.点击【登录】按钮</t>
        </is>
      </c>
      <c r="K80" s="16" t="inlineStr">
        <is>
          <t>{
  "name": "手机找回-004",
  "para": [
    {
      "page": "login",
      "step": "手机号：输入为以1开头11位数字",
      "locator_type": "XPATH",
      "locator_value": "//input[@placeholder='请输入手机号']",
      "element_type": "input",
      "element_value": "13290848374",
      "expected_result": ""
    },
    {
      "page": "login",
      "step": "短信验证码：输入为字符",
      "locator_type": "XPATH",
      "locator_value": "//input[@placeholder='请输入图形验证码']",
      "element_type": "input",
      "element_value": "csba",
      "expected_result": ""
    },
    {
      "page": "login",
      "step": "密码：输入为空",
      "locator_type": "XPATH",
      "locator_value": "//input[@placeholder='请输入密码']",
      "element_type": "input",
      "element_value": "",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"点击登录",
      "locator_type": "XPATH",
      "locator_value": "//input[@value='登 录']",
      "element_type": "click",
      "element_value": "",
      "expected_result": "密码不能为空，请重新输入"
    }
  ],
  "platform": "web",
  "base_url": "https://192.168.5.218"
}</t>
        </is>
      </c>
      <c r="L80" s="16" t="inlineStr">
        <is>
          <t>6.正确提示“***不能为空，请重新输入”</t>
        </is>
      </c>
      <c r="M80" s="16" t="n"/>
      <c r="N80" s="16" t="n"/>
      <c r="O80" s="16" t="n"/>
      <c r="P80" s="16" t="n"/>
    </row>
    <row r="81" ht="409.5" customHeight="1" s="3">
      <c r="A81" s="16" t="inlineStr">
        <is>
          <t>XTDL-078</t>
        </is>
      </c>
      <c r="B81" s="16" t="inlineStr">
        <is>
          <t>登录模块-忘记密码-手机找回</t>
        </is>
      </c>
      <c r="C81" s="16" t="inlineStr">
        <is>
          <t>标准版</t>
        </is>
      </c>
      <c r="D81" s="16" t="n"/>
      <c r="E81" s="16" t="inlineStr">
        <is>
          <t>【预定系统】手机找回-必填项校验</t>
        </is>
      </c>
      <c r="F81" s="16" t="n">
        <v>4</v>
      </c>
      <c r="G81" s="16" t="inlineStr">
        <is>
          <t>手机找回-005</t>
        </is>
      </c>
      <c r="H81" s="17" t="inlineStr">
        <is>
          <t>【预定系统】手机找回-必填项校验</t>
        </is>
      </c>
      <c r="I81" s="16" t="inlineStr">
        <is>
          <t>1.预定系统正常运行，页面显示正常</t>
        </is>
      </c>
      <c r="J81" s="16" t="inlineStr">
        <is>
          <t>1.手机号：输入为以1开头11位数字
2.短信验证码：输入为字符
3.密码：输入为正确字符
4.确认密码：输入为空
5.协议：已勾选
6.点击【登录】按钮</t>
        </is>
      </c>
      <c r="K81" s="16" t="inlineStr">
        <is>
          <t>{
  "name": "手机找回-005,
  "para": [
    {
      "page": "login",
      "step": "手机号：输入为以1开头11位数字",
      "locator_type": "XPATH",
      "locator_value": "//input[@placeholder='请输入手机号']",
      "element_type": "input",
      "element_value": "13290848374",
      "expected_result": ""
    },
    {
      "page": "login",
      "step": "短信验证码：输入为字符",
      "locator_type": "XPATH",
      "locator_value": "//input[@placeholder='请输入图形验证码']",
      "element_type": "input",
      "element_value": "csba",
      "expected_result": ""
    },
    {
      "page": "login",
      "step": "密码：输入为正确字符",
      "locator_type": "XPATH",
      "locator_value": "//input[@placeholder='请输入密码']",
      "element_type": "input",
      "element_value": "Ubains@4321",
      "expected_result": ""
    },
    {
      "page": "login",
      "step": "确认密码：输入为空",
      "locator_type": "XPATH",
      "locator_value": "//input[@placeholder='请输入密码']",
      "element_type": "input",
      "element_value": "",
      "expected_result": ""
    },
    {
      "page": "login",
      "step": "协议：已勾选协议",
      "locator_type": "XPATH",
      "locator_value": "//input[@value='用 户 协 议']",
      "element_type": "click",
      "element_value": "",
      "expected_result": ""
    },
    {
      "page": "login",
      "step": "点击登录",
      "locator_type": "XPATH",
      "locator_value": "//input[@value='登 录']",
      "element_type": "click",
      "element_value": "",
      "expected_result": "确认密码不能为空，请重新输入"
    }
  ],
  "platform": "web",
  "base_url": "https://192.168.5.218"
}</t>
        </is>
      </c>
      <c r="L81" s="16" t="inlineStr">
        <is>
          <t>6.正确提示“***不能为空，请重新输入”</t>
        </is>
      </c>
      <c r="M81" s="16" t="n"/>
      <c r="N81" s="16" t="n"/>
      <c r="O81" s="16" t="n"/>
      <c r="P81" s="16" t="n"/>
    </row>
    <row r="82" ht="409.5" customHeight="1" s="3">
      <c r="A82" s="16" t="inlineStr">
        <is>
          <t>XTDL-079</t>
        </is>
      </c>
      <c r="B82" s="16" t="inlineStr">
        <is>
          <t>登录模块-忘记密码-手机找回</t>
        </is>
      </c>
      <c r="C82" s="16" t="inlineStr">
        <is>
          <t>标准版</t>
        </is>
      </c>
      <c r="D82" s="16" t="n"/>
      <c r="E82" s="17" t="inlineStr">
        <is>
          <t>【预定系统】手机找回-必填项校验</t>
        </is>
      </c>
      <c r="F82" s="16" t="n">
        <v>4</v>
      </c>
      <c r="G82" s="16" t="inlineStr">
        <is>
          <t>手机找回-006</t>
        </is>
      </c>
      <c r="H82" s="82" t="inlineStr">
        <is>
          <t>【预定系统】手机找回-必填项校验</t>
        </is>
      </c>
      <c r="I82" s="16" t="inlineStr">
        <is>
          <t>1.预定系统正常运行，页面显示正常</t>
        </is>
      </c>
      <c r="J82" s="16" t="inlineStr">
        <is>
          <t>1.手机号：输入为以1开头11位数字
2.短信验证码：输入为字符
3.密码：输入为正确字符
4.确认密码：输入为空
5.协议：未勾选
6.点击【登录】按钮</t>
        </is>
      </c>
      <c r="K82" s="16" t="inlineStr">
        <is>
          <t>{
  "name": "手机找回-006",
  "para": [
    {
      "page": "login",
      "step": "手机号：输入为以1开头11位数字",
      "locator_type": "XPATH",
      "locator_value": "//input[@placeholder='请输入手机号']",
      "element_type": "input",
      "element_value": "13290848374",
      "expected_result": ""
    },
    {
      "page": "login",
      "step": "短信验证码：输入为字符",
      "locator_type": "XPATH",
      "locator_value": "//input[@placeholder='请输入图形验证码']",
      "element_type": "input",
      "element_value": "csba",
      "expected_result": ""
    },
    {
      "page": "login",
      "step": "密码：输入为正确字符",
      "locator_type": "XPATH",
      "locator_value": "//input[@placeholder='请输入密码']",
      "element_type": "input",
      "element_value": "Ubains@4321",
      "expected_result": ""
    },
    {
      "page": "login",
      "step": "确认密码：输入为空",
      "locator_type": "XPATH",
      "locator_value": "//input[@placeholder='请输入密码']",
      "element_type": "input",
      "element_value": "",
      "expected_result": ""
    },
    {
      "page": "login",
      "step": "协议：未勾选协议",
      "locator_type": "XPATH",
      "locator_value": "//input[@value='用 户 协 议']",
      "element_type": "click",
      "element_value": "",
      "expected_result": ""
    },
    {
      "page": "login",
      "step": "点击登录",
      "locator_type": "XPATH",
      "locator_value": "//input[@value='登 录']",
      "element_type": "click",
      "element_value": "",
      "expected_result": "协议未勾选，请重新输入"
    }
  ],
  "platform": "web",
  "base_url": "https://192.168.5.218"
}</t>
        </is>
      </c>
      <c r="L82" s="16" t="inlineStr">
        <is>
          <t>6.正确提示“协议未勾选，请重新输入”</t>
        </is>
      </c>
      <c r="M82" s="16" t="n"/>
      <c r="N82" s="16" t="n"/>
      <c r="O82" s="16" t="n"/>
      <c r="P82" s="16" t="n"/>
    </row>
    <row r="83" ht="409.5" customHeight="1" s="3">
      <c r="A83" s="16" t="inlineStr">
        <is>
          <t>XTDL-080</t>
        </is>
      </c>
      <c r="B83" s="16" t="inlineStr">
        <is>
          <t>登录模块-忘记密码-手机找回</t>
        </is>
      </c>
      <c r="C83" s="16" t="inlineStr">
        <is>
          <t>标准版</t>
        </is>
      </c>
      <c r="D83" s="16" t="n"/>
      <c r="E83" s="16" t="inlineStr">
        <is>
          <t>【预定系统】手机找回</t>
        </is>
      </c>
      <c r="F83" s="16" t="n">
        <v>2</v>
      </c>
      <c r="G83" s="16" t="inlineStr">
        <is>
          <t>手机找回-007</t>
        </is>
      </c>
      <c r="H83" s="16" t="inlineStr">
        <is>
          <t>【预定系统】手机找回</t>
        </is>
      </c>
      <c r="I83" s="16" t="inlineStr">
        <is>
          <t>1.预定系统正常运行，页面显示正常</t>
        </is>
      </c>
      <c r="J83" s="16" t="inlineStr">
        <is>
          <t>1.手机号：输入以1开头11位数字
2.滑动滑块验证
3.点击【发送验证码】按钮
4.验证码：输入正确的验证码
5.密码：输入正确格式字符
6.确认密码：输入正确格式密码
7.协议：勾选协议
8.点击【确定】按钮
9.查看是否弹出提示：“密码修改成功”
10.使用注册成功的账号密码登录系统
11.查看是否弹出提示：“需要管理员邀请进入公司”</t>
        </is>
      </c>
      <c r="K83" s="16" t="inlineStr">
        <is>
          <t>{
  "name": "手机找回-001",
  "para": 手机找回-007
    {
      "page": "login",
      "step": "手机号：输入为以1开头11位数字",
      "locator_type": "XPATH",
      "locator_value": "//input[@placeholder='请输入手机号']",
      "element_type": "input",
      "element_value": "13290848374",
      "expected_result": ""
    },
    {
      "page": "login",
      "step": "短信验证码：输入为字符",
      "locator_type": "XPATH",
      "locator_value": "//input[@placeholder='请输入图形验证码']",
      "element_type": "input",
      "element_value": "csba",
      "expected_result": ""
    },
    {
      "page": "login",
      "step": "密码：输入为正确字符",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"密码修改成功"
    }
  ],
  "platform": "web",
  "base_url": "https://192.168.5.218"
}</t>
        </is>
      </c>
      <c r="L83" s="16" t="inlineStr">
        <is>
          <t>9.弹出“注册成功”</t>
        </is>
      </c>
      <c r="M83" s="16" t="n"/>
      <c r="N83" s="16" t="n"/>
      <c r="O83" s="16" t="n"/>
      <c r="P83" s="16" t="n"/>
    </row>
    <row r="84" ht="409.5" customHeight="1" s="3">
      <c r="A84" s="16" t="inlineStr">
        <is>
          <t>XTDL-081</t>
        </is>
      </c>
      <c r="B84" s="16" t="inlineStr">
        <is>
          <t>登录模块-忘记密码-手机找回</t>
        </is>
      </c>
      <c r="C84" s="16" t="inlineStr">
        <is>
          <t>标准版</t>
        </is>
      </c>
      <c r="D84" s="16" t="n"/>
      <c r="E84" s="16" t="inlineStr">
        <is>
          <t>【预定系统】手机找回</t>
        </is>
      </c>
      <c r="F84" s="16" t="n">
        <v>2</v>
      </c>
      <c r="G84" s="16" t="inlineStr">
        <is>
          <t>手机找回-008</t>
        </is>
      </c>
      <c r="H84" s="16" t="inlineStr">
        <is>
          <t>【预定系统】手机找回</t>
        </is>
      </c>
      <c r="I84" s="16" t="inlineStr">
        <is>
          <t>1.预定系统正常运行，页面显示正常</t>
        </is>
      </c>
      <c r="J84" s="16" t="inlineStr">
        <is>
          <t>1.手机号：输入错误格式手机号
2.滑动滑块验证
3.点击【发送验证码】按钮
4.验证码：输入正确的验证码
5.密码：输入正确格式字符
6.确认密码：输入正确格式密码
7.协议：勾选协议
8.点击【确定】按钮
9.查看是否弹出提示：“手机格式有误，请重新输入”</t>
        </is>
      </c>
      <c r="K84" s="16" t="inlineStr">
        <is>
          <t>{
  "name": "手机找回-008",
  "para": [
    {
      "page": "login",
      "step": "手机号：输入错误格式手机号",
      "locator_type": "XPATH",
      "locator_value": "//input[@placeholder='请输入手机号']",
      "element_type": "input",
      "element_value": "1329084837t",
      "expected_result": ""
    },
    {
      "page": "login",
      "step": "短信验证码：输入为字符",
      "locator_type": "XPATH",
      "locator_value": "//input[@placeholder='请输入图形验证码']",
      "element_type": "input",
      "element_value": "csba",
      "expected_result": ""
    },
    {
      "page": "login",
      "step": "密码：输入为正确字符",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"手机号格式错误，请重新输入"
    }
  ],
  "platform": "web",
  "base_url": "https://192.168.5.218"
}</t>
        </is>
      </c>
      <c r="L84" s="16" t="inlineStr">
        <is>
          <t>9.弹出提示：“***格式错误，请重新输入”</t>
        </is>
      </c>
      <c r="M84" s="16" t="n"/>
      <c r="N84" s="16" t="n"/>
      <c r="O84" s="16" t="n"/>
      <c r="P84" s="16" t="n"/>
    </row>
    <row r="85" ht="409.5" customHeight="1" s="3">
      <c r="A85" s="16" t="inlineStr">
        <is>
          <t>XTDL-082</t>
        </is>
      </c>
      <c r="B85" s="16" t="inlineStr">
        <is>
          <t>登录模块-忘记密码-手机找回</t>
        </is>
      </c>
      <c r="C85" s="16" t="inlineStr">
        <is>
          <t>标准版</t>
        </is>
      </c>
      <c r="D85" s="16" t="n"/>
      <c r="E85" s="16" t="inlineStr">
        <is>
          <t>【预定系统】手机找回</t>
        </is>
      </c>
      <c r="F85" s="16" t="n">
        <v>2</v>
      </c>
      <c r="G85" s="16" t="inlineStr">
        <is>
          <t>手机找回-009</t>
        </is>
      </c>
      <c r="H85" s="16" t="inlineStr">
        <is>
          <t>【预定系统】手机找回</t>
        </is>
      </c>
      <c r="I85" s="16" t="inlineStr">
        <is>
          <t>1.预定系统正常运行，页面显示正常</t>
        </is>
      </c>
      <c r="J85" s="16" t="inlineStr">
        <is>
          <t>1.手机号：输入正确格式手机号
2.滑动滑块验证
3.点击【发送验证码】按钮
4.验证码：输入错误验证码
5.密码：输入正确格式字符
6.确认密码：输入正确格式密码
7.协议：勾选协议
8.点击【确定】按钮
9.查看是否弹出提示：“验证码错误，请重新输入”</t>
        </is>
      </c>
      <c r="K85" s="16" t="inlineStr">
        <is>
          <t>{
  "name": "【预定系统】手机找回",
  "para": [
    {
      "page": "login",
      "step": "手机号：输入正确格式手机号",
      "locator_type": "XPATH",
      "locator_value": "//input[@placeholder='请输入手机号']",
      "element_type": "input",
      "element_value": "13290848371",
      "expected_result": ""
    },
    {
      "page": "login",
      "step": ".验证码：输入错误验证码",
      "locator_type": "XPATH",
      "locator_value": "//input[@placeholder='请输入图形验证码']",
      "element_type": "input",
      "element_value": "csb",
      "expected_result": ""
    },
    {
      "page": "login",
      "step": "密码：输入为正确字符",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"验证码错误，请重新输入"
    }
  ],
  "platform": "web",
  "base_url": "https://192.168.5.218"
}</t>
        </is>
      </c>
      <c r="L85" s="16" t="inlineStr">
        <is>
          <t>9.提示“验证码错误，请重新输入”</t>
        </is>
      </c>
      <c r="M85" s="16" t="n"/>
      <c r="N85" s="16" t="n"/>
      <c r="O85" s="16" t="n"/>
      <c r="P85" s="16" t="n"/>
    </row>
    <row r="86" ht="409.5" customHeight="1" s="3">
      <c r="A86" s="16" t="inlineStr">
        <is>
          <t>XTDL-083</t>
        </is>
      </c>
      <c r="B86" s="16" t="inlineStr">
        <is>
          <t>登录模块-忘记密码-手机找回</t>
        </is>
      </c>
      <c r="C86" s="16" t="inlineStr">
        <is>
          <t>标准版</t>
        </is>
      </c>
      <c r="D86" s="16" t="n"/>
      <c r="E86" s="16" t="inlineStr">
        <is>
          <t>【预定系统】手机找回</t>
        </is>
      </c>
      <c r="F86" s="16" t="n">
        <v>2</v>
      </c>
      <c r="G86" s="16" t="inlineStr">
        <is>
          <t>手机找回-010</t>
        </is>
      </c>
      <c r="H86" s="16" t="inlineStr">
        <is>
          <t>【预定系统】手机找回</t>
        </is>
      </c>
      <c r="I86" s="16" t="inlineStr">
        <is>
          <t>1.预定系统正常运行，页面显示正常</t>
        </is>
      </c>
      <c r="J86" s="16" t="inlineStr">
        <is>
          <t>1.手机号：输入正确格式手机号
2.滑动滑块验证
3.点击【发送验证码】按钮
4.验证码：输入正确验证码
5.密码：输入错误格式字符
6.确认密码：输入正确格式密码
7.协议：勾选协议
8.点击【确定】按钮
9.查看是否弹出提示：“密码格式错误，请重新输入”</t>
        </is>
      </c>
      <c r="K86" s="16" t="inlineStr">
        <is>
          <t>{
  "name": "手机找回-010",
  "para": [
    {
      "page": "login",
      "step": "手机号：输入正确格式手机号",
      "locator_type": "XPATH",
      "locator_value": "//input[@placeholder='请输入手机号']",
      "element_type": "input",
      "element_value": "13290848371",
      "expected_result": ""
    },
    {
      "page": "login",
      "step": "验证码：输入正确验证码",
      "locator_type": "XPATH",
      "locator_value": "//input[@placeholder='请输入图形验证码']",
      "element_type": "input",
      "element_value": "csba",
      "expected_result": ""
    },
    {
      "page": "login",
      "step": "密码：输入错误格式字符",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"密码错误，请重新输入"
    }
  ],
  "platform": "web",
  "base_url": "https://192.168.5.218"
}</t>
        </is>
      </c>
      <c r="L86" s="16" t="inlineStr">
        <is>
          <t>9.提示“密码格式错误，请重新输入”</t>
        </is>
      </c>
      <c r="M86" s="16" t="n"/>
      <c r="N86" s="16" t="n"/>
      <c r="O86" s="16" t="n"/>
      <c r="P86" s="16" t="n"/>
    </row>
    <row r="87" ht="409.5" customHeight="1" s="3">
      <c r="A87" s="16" t="inlineStr">
        <is>
          <t>XTDL-084</t>
        </is>
      </c>
      <c r="B87" s="16" t="inlineStr">
        <is>
          <t>登录模块-忘记密码-手机找回</t>
        </is>
      </c>
      <c r="C87" s="16" t="inlineStr">
        <is>
          <t>标准版</t>
        </is>
      </c>
      <c r="D87" s="16" t="n"/>
      <c r="E87" s="16" t="inlineStr">
        <is>
          <t>【预定系统】手机找回</t>
        </is>
      </c>
      <c r="F87" s="16" t="n">
        <v>2</v>
      </c>
      <c r="G87" s="16" t="inlineStr">
        <is>
          <t>手机找回-011</t>
        </is>
      </c>
      <c r="H87" s="16" t="inlineStr">
        <is>
          <t>【预定系统】手机找回</t>
        </is>
      </c>
      <c r="I87" s="16" t="inlineStr">
        <is>
          <t>1.预定系统正常运行，页面显示正常</t>
        </is>
      </c>
      <c r="J87" s="16" t="inlineStr">
        <is>
          <t>1.手机号：输入正确格式手机号
2.滑动滑块验证
3.点击【发送验证码】按钮
4.验证码：输入正确验证码
5.密码：输入正确格式字符
6.确认密码：输入错误格式密码
7.协议：勾选协议
8.点击【确定】按钮
9.查看是否弹出提示：“确认密码格式有误，请重新输入”</t>
        </is>
      </c>
      <c r="K87" s="16" t="inlineStr">
        <is>
          <t>{
  "name": "手机找回-011",
  "para": [
    {
      "page": "login",
      "step": "手机号：输入正确格式手机号",
      "locator_type": "XPATH",
      "locator_value": "//input[@placeholder='请输入手机号']",
      "element_type": "input",
      "element_value": "13290848371",
      "expected_result": ""
    },
    {
      "page": "login",
      "step": "验证码：输入正确验证码",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"确认密码：输入错误格式密码",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"确认密码格式错误，请重新输入"
    }
  ],
  "platform": "web",
  "base_url": "https://192.168.5.218"
}</t>
        </is>
      </c>
      <c r="L87" s="16" t="inlineStr">
        <is>
          <t>9.提示“确认密码格式错误，请重新输入”</t>
        </is>
      </c>
      <c r="M87" s="16" t="n"/>
      <c r="N87" s="16" t="n"/>
      <c r="O87" s="16" t="n"/>
      <c r="P87" s="16" t="n"/>
    </row>
    <row r="88" ht="409.5" customHeight="1" s="3">
      <c r="A88" s="16" t="inlineStr">
        <is>
          <t>XTDL-085</t>
        </is>
      </c>
      <c r="B88" s="16" t="inlineStr">
        <is>
          <t>登录模块-忘记密码-手机找回</t>
        </is>
      </c>
      <c r="C88" s="16" t="inlineStr">
        <is>
          <t>标准版</t>
        </is>
      </c>
      <c r="D88" s="16" t="n"/>
      <c r="E88" s="16" t="inlineStr">
        <is>
          <t>【预定系统】手机找回</t>
        </is>
      </c>
      <c r="F88" s="16" t="n">
        <v>2</v>
      </c>
      <c r="G88" s="16" t="inlineStr">
        <is>
          <t>手机找回-012</t>
        </is>
      </c>
      <c r="H88" s="16" t="inlineStr">
        <is>
          <t>【预定系统】手机找回</t>
        </is>
      </c>
      <c r="I88" s="16" t="inlineStr">
        <is>
          <t>1.预定系统正常运行，页面显示正常</t>
        </is>
      </c>
      <c r="J88" s="16" t="inlineStr">
        <is>
          <t>1.手机号：输入正确格式手机号
2.滑动滑块验证
3.点击【发送验证码】按钮
4.验证码：输入正确验证码
5.密码：输入正确格式字符
6.确认密码：输入正确格式密码（与“密码”不一致）
7.协议：勾选协议
8.点击【确定】按钮
9.查看是否弹出提示：“两次密码输入不一致，请重新输入”</t>
        </is>
      </c>
      <c r="K88" s="16" t="inlineStr">
        <is>
          <t>{
  "name": "手机找回-012",
  "para": [
    {
      "page": "login",
      "step": "手机号：输入正确格式手机号",
      "locator_type": "XPATH",
      "locator_value": "//input[@placeholder='请输入手机号']",
      "element_type": "input",
      "element_value": "13290848371",
      "expected_result": ""
    },
    {
      "page": "login",
      "step": "验证码：输入正确验证码",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"确认密码：输入正确格式密码（与“密码”不一致）",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"两次密码输入不一致，请重新输入"
    }
  ],
  "platform": "web",
  "base_url": "https://192.168.5.218"
}</t>
        </is>
      </c>
      <c r="L88" s="16" t="inlineStr">
        <is>
          <t>9.提示“两次密码输入不一致，请重新输入”</t>
        </is>
      </c>
      <c r="M88" s="16" t="n"/>
      <c r="N88" s="16" t="n"/>
      <c r="O88" s="16" t="n"/>
      <c r="P88" s="16" t="n"/>
    </row>
    <row r="89" ht="409.5" customHeight="1" s="3">
      <c r="A89" s="16" t="inlineStr">
        <is>
          <t>XTDL-086</t>
        </is>
      </c>
      <c r="B89" s="16" t="inlineStr">
        <is>
          <t>登录模块-忘记密码-手机找回</t>
        </is>
      </c>
      <c r="C89" s="16" t="inlineStr">
        <is>
          <t>标准版</t>
        </is>
      </c>
      <c r="D89" s="16" t="n"/>
      <c r="E89" s="16" t="inlineStr">
        <is>
          <t>【预定系统】手机找回</t>
        </is>
      </c>
      <c r="F89" s="16" t="n">
        <v>2</v>
      </c>
      <c r="G89" s="16" t="inlineStr">
        <is>
          <t>手机找回-013</t>
        </is>
      </c>
      <c r="H89" s="16" t="inlineStr">
        <is>
          <t>【预定系统】手机找回</t>
        </is>
      </c>
      <c r="I89" s="16" t="inlineStr">
        <is>
          <t>1.预定系统正常运行，页面显示正常</t>
        </is>
      </c>
      <c r="J89" s="16" t="inlineStr">
        <is>
          <t>1.手机号：输入正确格式手机号
2.滑动滑块验证
3.点击【发送验证码】按钮
4.验证码：输入正确验证码
5.密码：输入正确格式字符
6.确认密码：输入正确格式密码
7.协议：不勾选协议
8.点击【确定】按钮
9.查看是否弹出提示：“协议未勾选”</t>
        </is>
      </c>
      <c r="K89" s="16" t="inlineStr">
        <is>
          <t>{
  "name": "手机找回-013",
  "para": [
    {
      "page": "login",
      "step": "手机号：输入正确格式手机号",
      "locator_type": "XPATH",
      "locator_value": "//input[@placeholder='请输入手机号']",
      "element_type": "input",
      "element_value": "13290848371",
      "expected_result": ""
    },
    {
      "page": "login",
      "step": "验证码：输入正确验证码",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"协议未勾选"
    }
  ],
  "platform": "web",
  "base_url": "https://192.168.5.218"
}</t>
        </is>
      </c>
      <c r="L89" s="16" t="inlineStr">
        <is>
          <t>9.提示“协议未勾选”</t>
        </is>
      </c>
      <c r="M89" s="16" t="n"/>
      <c r="N89" s="16" t="n"/>
      <c r="O89" s="16" t="n"/>
      <c r="P89" s="16" t="n"/>
    </row>
    <row r="90" ht="409.5" customHeight="1" s="3">
      <c r="A90" s="16" t="inlineStr">
        <is>
          <t>XTDL-087</t>
        </is>
      </c>
      <c r="B90" s="16" t="inlineStr">
        <is>
          <t>登录模块-忘记密码-邮箱找回</t>
        </is>
      </c>
      <c r="C90" s="16" t="inlineStr">
        <is>
          <t>标准版</t>
        </is>
      </c>
      <c r="D90" s="16" t="n"/>
      <c r="E90" s="16" t="inlineStr">
        <is>
          <t>【预定系统】邮箱找回-必填项校验</t>
        </is>
      </c>
      <c r="F90" s="16" t="n">
        <v>4</v>
      </c>
      <c r="G90" s="16" t="inlineStr">
        <is>
          <t>邮箱找回-001</t>
        </is>
      </c>
      <c r="H90" s="17" t="inlineStr">
        <is>
          <t>【预定系统】邮箱找回-必填项校验</t>
        </is>
      </c>
      <c r="I90" s="16" t="inlineStr">
        <is>
          <t>1.预定系统正常运行，页面显示正常</t>
        </is>
      </c>
      <c r="J90" s="16" t="inlineStr">
        <is>
          <t>1.邮箱：输入为正确字符（qq、163等）
2.短信验证码：输入字符
3.密码：输入正确字符
4.确认密码：输入正确字符
5.协议：已勾选
6.点击【确定】按钮</t>
        </is>
      </c>
      <c r="K90" s="16" t="inlineStr">
        <is>
          <t>{
  "name": "邮箱找回-001",
  "para": [
    {
      "page": "login",
      "step": "邮箱：输入为正确字符（qq、163等）",
      "locator_type": "XPATH",
      "locator_value": "//input[@placeholder='请输入邮箱']",
      "element_type": "input",
      "element_value": "13290848371@qq.com",
      "expected_result": ""
    },
    {
      "page": "login",
      "step": "验证码：输入正确验证码",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"成功"
    }
  ],
  "platform": "web",
  "base_url": "https://192.168.5.218"
}</t>
        </is>
      </c>
      <c r="L90" s="16" t="inlineStr">
        <is>
          <t>6.正确提示“***不能为空，请重新输入”</t>
        </is>
      </c>
      <c r="M90" s="16" t="n"/>
      <c r="N90" s="16" t="n"/>
      <c r="O90" s="16" t="n"/>
      <c r="P90" s="16" t="n"/>
    </row>
    <row r="91" ht="409.5" customHeight="1" s="3">
      <c r="A91" s="16" t="inlineStr">
        <is>
          <t>XTDL-088</t>
        </is>
      </c>
      <c r="B91" s="16" t="inlineStr">
        <is>
          <t>登录模块-忘记密码-邮箱找回</t>
        </is>
      </c>
      <c r="C91" s="16" t="inlineStr">
        <is>
          <t>标准版</t>
        </is>
      </c>
      <c r="D91" s="16" t="n"/>
      <c r="E91" s="16" t="inlineStr">
        <is>
          <t>【预定系统】邮箱找回-必填项校验</t>
        </is>
      </c>
      <c r="F91" s="17" t="n">
        <v>4</v>
      </c>
      <c r="G91" s="16" t="inlineStr">
        <is>
          <t>邮箱找回-002</t>
        </is>
      </c>
      <c r="H91" s="16" t="inlineStr">
        <is>
          <t>【预定系统】邮箱找回-必填项校验</t>
        </is>
      </c>
      <c r="I91" s="16" t="inlineStr">
        <is>
          <t>1.预定系统正常运行，页面显示正常</t>
        </is>
      </c>
      <c r="J91" s="16" t="inlineStr">
        <is>
          <t>1.邮箱：输入为空
2.短信验证码：输入字符
3.密码：输入正确字符
4.确认密码：输入正确字符
5.协议：已勾选
6.点击【确定】按钮</t>
        </is>
      </c>
      <c r="K91" s="16" t="inlineStr">
        <is>
          <t>{
  "name": "邮箱找回-002",
  "para": [
    {
      "page": "login",
      "step": "邮箱：输入为空",
      "locator_type": "XPATH",
      "locator_value": "//input[@placeholder='请输入邮箱']",
      "element_type": "input",
      "element_value": "",
      "expected_result": ""
    },
    {
      "page": "login",
      "step": "验证码：输入正确验证码",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"邮箱不能为空，请重新输入"
    }
  ],
  "platform": "web",
  "base_url": "https://192.168.5.218"
}</t>
        </is>
      </c>
      <c r="L91" s="16" t="inlineStr">
        <is>
          <t>6.正确提示“***不能为空，请重新输入”</t>
        </is>
      </c>
      <c r="M91" s="16" t="n"/>
      <c r="N91" s="16" t="n"/>
      <c r="O91" s="16" t="n"/>
      <c r="P91" s="16" t="n"/>
    </row>
    <row r="92" ht="409.5" customHeight="1" s="3">
      <c r="A92" s="16" t="inlineStr">
        <is>
          <t>XTDL-089</t>
        </is>
      </c>
      <c r="B92" s="16" t="inlineStr">
        <is>
          <t>登录模块-忘记密码-邮箱找回</t>
        </is>
      </c>
      <c r="C92" s="16" t="inlineStr">
        <is>
          <t>标准版</t>
        </is>
      </c>
      <c r="D92" s="16" t="n"/>
      <c r="E92" s="16" t="inlineStr">
        <is>
          <t>【预定系统】邮箱找回-必填项校验</t>
        </is>
      </c>
      <c r="F92" s="16" t="n">
        <v>4</v>
      </c>
      <c r="G92" s="16" t="inlineStr">
        <is>
          <t>邮箱找回-003</t>
        </is>
      </c>
      <c r="H92" s="17" t="inlineStr">
        <is>
          <t>【预定系统】邮箱找回-必填项校验</t>
        </is>
      </c>
      <c r="I92" s="16" t="inlineStr">
        <is>
          <t>1.预定系统正常运行，页面显示正常</t>
        </is>
      </c>
      <c r="J92" s="16" t="inlineStr">
        <is>
          <t>1.邮箱：输入正确邮箱格式
2.短信验证码：输入为空
3.密码：输入正确字符
4.确认密码：输入正确字符
5.协议：已勾选
6.点击【确定】按钮</t>
        </is>
      </c>
      <c r="K92" s="16" t="inlineStr">
        <is>
          <t>{
  "name": "邮箱找回-003",
  "para": [
    {
      "page": "login",
      "step": "邮箱：输入为空",
      "locator_type": "XPATH",
      "locator_value": "//input[@placeholder='请输入邮箱']",
      "element_type": "input",
      "element_value": "",
      "expected_result": ""
    },
    {
      "page": "login",
      "step": "短信验证码：输入为空",
      "locator_type": "XPATH",
      "locator_value": "//input[@placeholder='请输入图形验证码']",
      "element_type": "input",
      "element_value": "",
      "expected_result": ""
    },
    {
      "page": "login",
      "step": "密码：输入正确格式字符",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"短信验证码不能为空，请重新输入"
    }
  ],
  "platform": "web",
  "base_url": "https://192.168.5.218"
}</t>
        </is>
      </c>
      <c r="L92" s="16" t="inlineStr">
        <is>
          <t>6.正确提示“***不能为空，请重新输入”</t>
        </is>
      </c>
      <c r="M92" s="16" t="n"/>
      <c r="N92" s="16" t="n"/>
      <c r="O92" s="16" t="n"/>
      <c r="P92" s="16" t="n"/>
    </row>
    <row r="93" ht="409.5" customHeight="1" s="3">
      <c r="A93" s="16" t="inlineStr">
        <is>
          <t>XTDL-090</t>
        </is>
      </c>
      <c r="B93" s="16" t="inlineStr">
        <is>
          <t>登录模块-忘记密码-邮箱找回</t>
        </is>
      </c>
      <c r="C93" s="16" t="inlineStr">
        <is>
          <t>标准版</t>
        </is>
      </c>
      <c r="D93" s="16" t="n"/>
      <c r="E93" s="16" t="inlineStr">
        <is>
          <t>【预定系统】邮箱找回-必填项校验</t>
        </is>
      </c>
      <c r="F93" s="17" t="n">
        <v>4</v>
      </c>
      <c r="G93" s="16" t="inlineStr">
        <is>
          <t>邮箱找回-004</t>
        </is>
      </c>
      <c r="H93" s="16" t="inlineStr">
        <is>
          <t>【预定系统】邮箱找回-必填项校验</t>
        </is>
      </c>
      <c r="I93" s="16" t="inlineStr">
        <is>
          <t>1.预定系统正常运行，页面显示正常</t>
        </is>
      </c>
      <c r="J93" s="16" t="inlineStr">
        <is>
          <t>1.邮箱：输入正确邮箱格式
2.短信验证码：输入为字符
3.密码：输入为空
4.确认密码：输入正确字符
5.协议：已勾选
6.点击【确定】按钮</t>
        </is>
      </c>
      <c r="K93" s="16" t="inlineStr">
        <is>
          <t>{
  "name": "邮箱找回-004",
  "para": [
    {
      "page": "login",
      "step": "邮箱：输入为正确字符（qq、163等）",
      "locator_type": "XPATH",
      "locator_value": "//input[@placeholder='请输入邮箱']",
      "element_type": "input",
      "element_value": "13290848371@qq.com",
      "expected_result": ""
    },
    {
      "page": "login",
      "step": "验证码：输入正确验证码",
      "locator_type": "XPATH",
      "locator_value": "//input[@placeholder='请输入图形验证码']",
      "element_type": "input",
      "element_value": "csba",
      "expected_result": ""
    },
    {
      "page": "login",
      "step": "密码：输入为空",
      "locator_type": "XPATH",
      "locator_value": "//input[@placeholder='请输入密码']",
      "element_type": "input",
      "element_value": "1",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"密码不能为空，请重新输入"
    }
  ],
  "platform": "web",
  "base_url": "https://192.168.5.218"
}</t>
        </is>
      </c>
      <c r="L93" s="16" t="inlineStr">
        <is>
          <t>6.正确提示“***不能为空，请重新输入”</t>
        </is>
      </c>
      <c r="M93" s="16" t="n"/>
      <c r="N93" s="16" t="n"/>
      <c r="O93" s="16" t="n"/>
      <c r="P93" s="16" t="n"/>
    </row>
    <row r="94" ht="409.5" customHeight="1" s="3">
      <c r="A94" s="16" t="inlineStr">
        <is>
          <t>XTDL-091</t>
        </is>
      </c>
      <c r="B94" s="16" t="inlineStr">
        <is>
          <t>登录模块-忘记密码-邮箱找回</t>
        </is>
      </c>
      <c r="C94" s="16" t="inlineStr">
        <is>
          <t>标准版</t>
        </is>
      </c>
      <c r="D94" s="16" t="n"/>
      <c r="E94" s="16" t="inlineStr">
        <is>
          <t>【预定系统】邮箱找回-必填项校验</t>
        </is>
      </c>
      <c r="F94" s="16" t="n">
        <v>4</v>
      </c>
      <c r="G94" s="16" t="inlineStr">
        <is>
          <t>邮箱找回-005</t>
        </is>
      </c>
      <c r="H94" s="17" t="inlineStr">
        <is>
          <t>【预定系统】邮箱找回-必填项校验</t>
        </is>
      </c>
      <c r="I94" s="16" t="inlineStr">
        <is>
          <t>1.预定系统正常运行，页面显示正常</t>
        </is>
      </c>
      <c r="J94" s="16" t="inlineStr">
        <is>
          <t>1.邮箱：输入正确邮箱格式
2.短信验证码：输入为字符
3.密码：输入为正确字符
4.确认密码：输入为空
5.协议：已勾选
6.点击【确定】按钮</t>
        </is>
      </c>
      <c r="K94" s="16" t="inlineStr">
        <is>
          <t>{
  "name": "邮箱找回-005",
  "para": [
    {
      "page": "login",
      "step": "邮箱：输入为正确字符（qq、163等）",
      "locator_type": "XPATH",
      "locator_value": "//input[@placeholder='请输入邮箱']",
      "element_type": "input",
      "element_value": "13290848371@qq.com",
      "expected_result": ""
    },
    {
      "page": "login",
      "step": "验证码：输入正确验证码",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"确认密码：输入为空",
      "locator_type": "XPATH",
      "locator_value": "//input[@placeholder='请输入密码']",
      "element_type": "input",
      "element_value": "",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"确认密码为空，请重新输入"
    }
  ],
  "platform": "web",
  "base_url": "https://192.168.5.218"
}</t>
        </is>
      </c>
      <c r="L94" s="16" t="inlineStr">
        <is>
          <t>6.正确提示“***不能为空，请重新输入”</t>
        </is>
      </c>
      <c r="M94" s="16" t="n"/>
      <c r="N94" s="16" t="n"/>
      <c r="O94" s="16" t="n"/>
      <c r="P94" s="16" t="n"/>
    </row>
    <row r="95" ht="409.5" customHeight="1" s="3">
      <c r="A95" s="16" t="inlineStr">
        <is>
          <t>XTDL-092</t>
        </is>
      </c>
      <c r="B95" s="16" t="inlineStr">
        <is>
          <t>登录模块-忘记密码-邮箱找回</t>
        </is>
      </c>
      <c r="C95" s="16" t="inlineStr">
        <is>
          <t>标准版</t>
        </is>
      </c>
      <c r="D95" s="16" t="n"/>
      <c r="E95" s="16" t="inlineStr">
        <is>
          <t>【预定系统】邮箱找回-必填项校验</t>
        </is>
      </c>
      <c r="F95" s="17" t="n">
        <v>4</v>
      </c>
      <c r="G95" s="16" t="inlineStr">
        <is>
          <t>邮箱找回-006</t>
        </is>
      </c>
      <c r="H95" s="16" t="inlineStr">
        <is>
          <t>【预定系统】邮箱找回-必填项校验</t>
        </is>
      </c>
      <c r="I95" s="16" t="inlineStr">
        <is>
          <t>1.预定系统正常运行，页面显示正常</t>
        </is>
      </c>
      <c r="J95" s="16" t="inlineStr">
        <is>
          <t>1.邮箱：输入正确邮箱格式
2.短信验证码：输入为字符
3.密码：输入为正确字符
4.确认密码：输入为空
5.协议：未勾选
6.点击【确定】按钮</t>
        </is>
      </c>
      <c r="K95" s="16" t="inlineStr">
        <is>
          <t>{
  "name": "邮箱找回-006",
  "para": [
    {
      "page": "login",
      "step": "邮箱：输入为正确字符（qq、163等）",
      "locator_type": "XPATH",
      "locator_value": "//input[@placeholder='请输入邮箱']",
      "element_type": "input",
      "element_value": "13290848371@qq.com",
      "expected_result": ""
    },
    {
      "page": "login",
      "step": "验证码：输入正确验证码",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"协议：未勾选协议",
      "locator_type": "XPATH",
      "locator_value": "//input[@value='用 户 协 议']",
      "element_type": "click",
      "element_value": "",
      "expected_result": ""
    },
    {
      "page": "login",
      "step": "点击确定",
      "locator_type": "XPATH",
      "locator_value": "//input[@value='确 定']",
      "element_type": "click",
      "element_value": "",
      "expected_result": "协议未勾选，请重新输入"
    }
  ],
  "platform": "web",
  "base_url": "https://192.168.5.218"
}</t>
        </is>
      </c>
      <c r="L95" s="16" t="inlineStr">
        <is>
          <t>6.正确提示“协议未勾选，请重新输入”</t>
        </is>
      </c>
      <c r="M95" s="16" t="n"/>
      <c r="N95" s="16" t="n"/>
      <c r="O95" s="16" t="n"/>
      <c r="P95" s="16" t="n"/>
    </row>
    <row r="96" ht="409.5" customHeight="1" s="3">
      <c r="A96" s="16" t="inlineStr">
        <is>
          <t>XTDL-093</t>
        </is>
      </c>
      <c r="B96" s="16" t="inlineStr">
        <is>
          <t>登录模块-忘记密码-邮箱找回</t>
        </is>
      </c>
      <c r="C96" s="16" t="inlineStr">
        <is>
          <t>标准版</t>
        </is>
      </c>
      <c r="D96" s="16" t="n"/>
      <c r="E96" s="16" t="inlineStr">
        <is>
          <t>【预定系统】邮箱找回</t>
        </is>
      </c>
      <c r="F96" s="16" t="n">
        <v>2</v>
      </c>
      <c r="G96" s="16" t="inlineStr">
        <is>
          <t>邮箱找回-007</t>
        </is>
      </c>
      <c r="H96" s="16" t="inlineStr">
        <is>
          <t>【预定系统】邮箱找回</t>
        </is>
      </c>
      <c r="I96" s="16" t="inlineStr">
        <is>
          <t>1.预定系统正常运行，页面显示正常</t>
        </is>
      </c>
      <c r="J96" s="16" t="inlineStr">
        <is>
          <t>1.邮箱：输入正确邮箱格式
2.滑动滑块验证
3.点击【发送验证码】按钮
4.验证码：输入正确的验证码
5.密码：输入正确格式字符
6.确认密码：输入正确格式密码
7.协议：勾选协议
8.点击【确定】按钮
9.查看是否弹出提示：“密码修改成功”
10.使用注册成功的账号密码登录系统
11.查看是否弹出提示：“需要管理员邀请进入公司”</t>
        </is>
      </c>
      <c r="K96" s="16" t="inlineStr">
        <is>
          <t>{
  "name": "邮箱找回-007",
  "para": [
    {
      "page": "login",
      "step": "邮箱：输入为正确字符（qq、163等）",
      "locator_type": "XPATH",
      "locator_value": "//input[@placeholder='请输入邮箱']",
      "element_type": "input",
      "element_value": "13290848371@qq.com",
      "expected_result": ""
    },
    {
      "page": "login",
      "step": "验证码：输入正确验证码",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"密码修改成功"
    }
  ],
  "platform": "web",
  "base_url": "https://192.168.5.218"
}</t>
        </is>
      </c>
      <c r="L96" s="16" t="inlineStr">
        <is>
          <t>9.弹出“密码修改成功”</t>
        </is>
      </c>
      <c r="M96" s="16" t="n"/>
      <c r="N96" s="16" t="n"/>
      <c r="O96" s="16" t="n"/>
      <c r="P96" s="16" t="n"/>
    </row>
    <row r="97" ht="409.5" customHeight="1" s="3">
      <c r="A97" s="16" t="inlineStr">
        <is>
          <t>XTDL-094</t>
        </is>
      </c>
      <c r="B97" s="16" t="inlineStr">
        <is>
          <t>登录模块-忘记密码-邮箱找回</t>
        </is>
      </c>
      <c r="C97" s="16" t="inlineStr">
        <is>
          <t>标准版</t>
        </is>
      </c>
      <c r="D97" s="16" t="n"/>
      <c r="E97" s="16" t="inlineStr">
        <is>
          <t>【预定系统】邮箱找回</t>
        </is>
      </c>
      <c r="F97" s="16" t="n">
        <v>2</v>
      </c>
      <c r="G97" s="16" t="inlineStr">
        <is>
          <t>邮箱找回-008</t>
        </is>
      </c>
      <c r="H97" s="16" t="inlineStr">
        <is>
          <t>【预定系统】邮箱找回</t>
        </is>
      </c>
      <c r="I97" s="16" t="inlineStr">
        <is>
          <t>1.预定系统正常运行，页面显示正常</t>
        </is>
      </c>
      <c r="J97" s="16" t="inlineStr">
        <is>
          <t>1.邮箱：输入错误邮箱格式
2.滑动滑块验证
3.点击【发送验证码】按钮
4.验证码：输入正确的验证码
5.密码：输入正确格式字符
6.确认密码：输入正确格式密码
7.协议：勾选协议
8.点击【确定】按钮
9.查看是否弹出提示：“***格式错误，请重新输入”</t>
        </is>
      </c>
      <c r="K97" s="16" t="inlineStr">
        <is>
          <t>{
  "name": "邮箱找回-008",
  "para": [
    {
      "page": "login",
      "step": "邮箱：输入为错误字符（qq、163等）",
      "locator_type": "XPATH",
      "locator_value": "//input[@placeholder='请输入邮箱']",
      "element_type": "input",
      "element_value": "13290848371@qq.co",
      "expected_result": ""
    },
    {
      "page": "login",
      "step": "验证码：输入正确验证码",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"邮箱格式错误，请重新输入"
    }
  ],
  "platform": "web",
  "base_url": "https://192.168.5.218"
}</t>
        </is>
      </c>
      <c r="L97" s="16" t="inlineStr">
        <is>
          <t>9.弹出提示：“***格式错误，请重新输入”</t>
        </is>
      </c>
      <c r="M97" s="16" t="n"/>
      <c r="N97" s="16" t="n"/>
      <c r="O97" s="16" t="n"/>
      <c r="P97" s="16" t="n"/>
    </row>
    <row r="98" ht="409.5" customHeight="1" s="3">
      <c r="A98" s="16" t="inlineStr">
        <is>
          <t>XTDL-095</t>
        </is>
      </c>
      <c r="B98" s="16" t="inlineStr">
        <is>
          <t>登录模块-忘记密码-邮箱找回</t>
        </is>
      </c>
      <c r="C98" s="16" t="inlineStr">
        <is>
          <t>标准版</t>
        </is>
      </c>
      <c r="D98" s="16" t="n"/>
      <c r="E98" s="16" t="inlineStr">
        <is>
          <t>【预定系统】邮箱找回</t>
        </is>
      </c>
      <c r="F98" s="16" t="n">
        <v>2</v>
      </c>
      <c r="G98" s="16" t="inlineStr">
        <is>
          <t>邮箱找回-009</t>
        </is>
      </c>
      <c r="H98" s="16" t="inlineStr">
        <is>
          <t>【预定系统】邮箱找回</t>
        </is>
      </c>
      <c r="I98" s="16" t="inlineStr">
        <is>
          <t>1.预定系统正常运行，页面显示正常</t>
        </is>
      </c>
      <c r="J98" s="16" t="inlineStr">
        <is>
          <t>1.邮箱：输入正确邮箱格式
2.滑动滑块验证
3.点击【发送验证码】按钮
4.验证码：输入错误验证码
5.密码：输入正确格式字符
6.确认密码：输入正确格式密码
7.协议：勾选协议
8.点击【确定】按钮
9.查看是否弹出提示：“验证码错误，请重新输入”</t>
        </is>
      </c>
      <c r="K98" s="16" t="inlineStr">
        <is>
          <t>{
  "name": "邮箱找回-009",
  "para": [
    {
      "page": "login",
      "step": "邮箱：输入为正确字符（qq、163等）",
      "locator_type": "XPATH",
      "locator_value": "//input[@placeholder='请输入邮箱']",
      "element_type": "input",
      "element_value": "13290848371@qq.com",
      "expected_result": ""
    },
    {
      "page": "login",
      "step": "验证码：输入错误验证码",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"验证码错误，请重新输入"
    }
  ],
  "platform": "web",
  "base_url": "https://192.168.5.218"
}</t>
        </is>
      </c>
      <c r="L98" s="16" t="inlineStr">
        <is>
          <t>9.提示“验证码错误，请重新输入”</t>
        </is>
      </c>
      <c r="M98" s="16" t="n"/>
      <c r="N98" s="16" t="n"/>
      <c r="O98" s="16" t="n"/>
      <c r="P98" s="16" t="n"/>
    </row>
    <row r="99" ht="409.5" customHeight="1" s="3">
      <c r="A99" s="16" t="inlineStr">
        <is>
          <t>XTDL-096</t>
        </is>
      </c>
      <c r="B99" s="16" t="inlineStr">
        <is>
          <t>登录模块-忘记密码-邮箱找回</t>
        </is>
      </c>
      <c r="C99" s="16" t="inlineStr">
        <is>
          <t>标准版</t>
        </is>
      </c>
      <c r="D99" s="16" t="n"/>
      <c r="E99" s="16" t="inlineStr">
        <is>
          <t>【预定系统】邮箱找回</t>
        </is>
      </c>
      <c r="F99" s="16" t="n">
        <v>2</v>
      </c>
      <c r="G99" s="16" t="inlineStr">
        <is>
          <t>邮箱找回-010</t>
        </is>
      </c>
      <c r="H99" s="16" t="inlineStr">
        <is>
          <t>【预定系统】邮箱找回</t>
        </is>
      </c>
      <c r="I99" s="16" t="inlineStr">
        <is>
          <t>1.预定系统正常运行，页面显示正常</t>
        </is>
      </c>
      <c r="J99" s="16" t="inlineStr">
        <is>
          <t>1.邮箱：输入正确邮箱格式
2.滑动滑块验证
3.点击【发送验证码】按钮
4.验证码：输入正确验证码
5.密码：输入错误格式字符
6.确认密码：输入正确格式密码
7.协议：勾选协议
8.点击【确定】按钮
9.查看是否弹出提示：“密码格式错误，请重新输入”</t>
        </is>
      </c>
      <c r="K99" s="16" t="inlineStr">
        <is>
          <t>{
  "name": "邮箱找回-010",
  "para": [
    {
      "page": "login",
      "step": "邮箱：输入为正确字符（qq、163等）",
      "locator_type": "XPATH",
      "locator_value": "//input[@placeholder='请输入邮箱']",
      "element_type": "input",
      "element_value": "13290848371@qq.com",
      "expected_result": ""
    },
    {
      "page": "login",
      "step": "验证码：输入正确验证码",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"确认密码：输入错误格式密码",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"密码格式错误，请重新输入"
    }
  ],
  "platform": "web",
  "base_url": "https://192.168.5.218"
}</t>
        </is>
      </c>
      <c r="L99" s="16" t="inlineStr">
        <is>
          <t>9.提示“密码格式错误，请重新输入”</t>
        </is>
      </c>
      <c r="M99" s="16" t="n"/>
      <c r="N99" s="16" t="n"/>
      <c r="O99" s="16" t="n"/>
      <c r="P99" s="16" t="n"/>
    </row>
    <row r="100" ht="409.5" customHeight="1" s="3">
      <c r="A100" s="16" t="inlineStr">
        <is>
          <t>XTDL-097</t>
        </is>
      </c>
      <c r="B100" s="16" t="inlineStr">
        <is>
          <t>登录模块-忘记密码-邮箱找回</t>
        </is>
      </c>
      <c r="C100" s="16" t="inlineStr">
        <is>
          <t>标准版</t>
        </is>
      </c>
      <c r="D100" s="16" t="n"/>
      <c r="E100" s="16" t="inlineStr">
        <is>
          <t>【预定系统】邮箱找回</t>
        </is>
      </c>
      <c r="F100" s="16" t="n">
        <v>2</v>
      </c>
      <c r="G100" s="16" t="inlineStr">
        <is>
          <t>邮箱找回-011</t>
        </is>
      </c>
      <c r="H100" s="16" t="inlineStr">
        <is>
          <t>【预定系统】邮箱找回</t>
        </is>
      </c>
      <c r="I100" s="16" t="inlineStr">
        <is>
          <t>1.预定系统正常运行，页面显示正常</t>
        </is>
      </c>
      <c r="J100" s="16" t="inlineStr">
        <is>
          <t>1.邮箱：输入正确邮箱格式
2.滑动滑块验证
3.点击【发送验证码】按钮
4.验证码：输入正确验证码
5.密码：输入正确格式字符
6.确认密码：输入错误格式密码
7.协议：勾选协议
8.点击【确定】按钮
9.查看是否弹出提示：“确认密码格式错误，请重新输入”</t>
        </is>
      </c>
      <c r="K100" s="16" t="inlineStr">
        <is>
          <t>{
  "name": "邮箱找回-011",
  "para": [
    {
      "page": "login",
      "step": "邮箱：输入为正确字符（qq、163等）",
      "locator_type": "XPATH",
      "locator_value": "//input[@placeholder='请输入邮箱']",
      "element_type": "input",
      "element_value": "13290848371@qq.com",
      "expected_result": ""
    },
    {
      "page": "login",
      "step": "验证码：输入正确验证码",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"确认密码：输入错误格式密码",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"确认密码格式错误，请重新输入"
    }
  ],
  "platform": "web",
  "base_url": "https://192.168.5.218"
}</t>
        </is>
      </c>
      <c r="L100" s="16" t="inlineStr">
        <is>
          <t>9.提示“确认密码格式错误，请重新输入”</t>
        </is>
      </c>
      <c r="M100" s="16" t="n"/>
      <c r="N100" s="16" t="n"/>
      <c r="O100" s="16" t="n"/>
      <c r="P100" s="16" t="n"/>
    </row>
    <row r="101" ht="409.5" customHeight="1" s="3">
      <c r="A101" s="16" t="inlineStr">
        <is>
          <t>XTDL-098</t>
        </is>
      </c>
      <c r="B101" s="16" t="inlineStr">
        <is>
          <t>登录模块-忘记密码-邮箱找回</t>
        </is>
      </c>
      <c r="C101" s="16" t="inlineStr">
        <is>
          <t>标准版</t>
        </is>
      </c>
      <c r="D101" s="16" t="n"/>
      <c r="E101" s="16" t="inlineStr">
        <is>
          <t>【预定系统】邮箱找回</t>
        </is>
      </c>
      <c r="F101" s="16" t="n">
        <v>2</v>
      </c>
      <c r="G101" s="16" t="inlineStr">
        <is>
          <t>邮箱找回-012</t>
        </is>
      </c>
      <c r="H101" s="16" t="inlineStr">
        <is>
          <t>【预定系统】邮箱找回</t>
        </is>
      </c>
      <c r="I101" s="16" t="inlineStr">
        <is>
          <t>1.预定系统正常运行，页面显示正常</t>
        </is>
      </c>
      <c r="J101" s="16" t="inlineStr">
        <is>
          <t>1.邮箱：输入正确邮箱格式
2.滑动滑块验证
3.点击【发送验证码】按钮
4.验证码：输入正确验证码
5.密码：输入正确格式字符
6.确认密码：输入正确格式密码（与“密码”不一致）
7.协议：勾选协议
8.点击【确定】按钮
9.查看是否弹出提示：“两次密码输入不一致，请重新输入”</t>
        </is>
      </c>
      <c r="K101" s="16" t="inlineStr">
        <is>
          <t>{
  "name": "邮箱找回-012",
  "para": [
    {
      "page": "login",
      "step": "邮箱：输入为正确字符（qq、163等）",
      "locator_type": "XPATH",
      "locator_value": "//input[@placeholder='请输入邮箱']",
      "element_type": "input",
      "element_value": "13290848371@qq.com",
      "expected_result": ""
    },
    {
      "page": "login",
      "step": "验证码：输入正确验证码",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"确认密码：输入正确格式密码（与“密码”不一致）",
      "locator_type": "XPATH",
      "locator_value": "//input[@placeholder='请输入密码']",
      "element_type": "input",
      "element_value": "Ubains@4321",
      "expected_result": ""
    },
    {
      "page": "login",
      "step": "协议：已勾选协议",
      "locator_type": "XPATH",
      "locator_value": "//input[@value='用 户 协 议']",
      "element_type": "click",
      "element_value": "",
      "expected_result": ""
    },
    {
      "page": "login",
      "step": "点击确定",
      "locator_type": "XPATH",
      "locator_value": "//input[@value='确 定']",
      "element_type": "click",
      "element_value": "",
      "expected_result": "两次密码输入不一致，请重新输入"
    }
  ],
  "platform": "web",
  "base_url": "https://192.168.5.218"
}</t>
        </is>
      </c>
      <c r="L101" s="16" t="inlineStr">
        <is>
          <t>9.提示“两次密码输入不一致，请重新输入”</t>
        </is>
      </c>
      <c r="M101" s="16" t="n"/>
      <c r="N101" s="16" t="n"/>
      <c r="O101" s="16" t="n"/>
      <c r="P101" s="16" t="n"/>
    </row>
    <row r="102" ht="409.5" customHeight="1" s="3">
      <c r="A102" s="16" t="inlineStr">
        <is>
          <t>XTDL-099</t>
        </is>
      </c>
      <c r="B102" s="16" t="inlineStr">
        <is>
          <t>登录模块-忘记密码-邮箱找回</t>
        </is>
      </c>
      <c r="C102" s="16" t="inlineStr">
        <is>
          <t>标准版</t>
        </is>
      </c>
      <c r="D102" s="16" t="n"/>
      <c r="E102" s="16" t="inlineStr">
        <is>
          <t>【预定系统】邮箱找回</t>
        </is>
      </c>
      <c r="F102" s="16" t="n">
        <v>2</v>
      </c>
      <c r="G102" s="16" t="inlineStr">
        <is>
          <t>邮箱找回-013</t>
        </is>
      </c>
      <c r="H102" s="16" t="inlineStr">
        <is>
          <t>【预定系统】邮箱找回</t>
        </is>
      </c>
      <c r="I102" s="16" t="inlineStr">
        <is>
          <t>1.预定系统正常运行，页面显示正常</t>
        </is>
      </c>
      <c r="J102" s="16" t="inlineStr">
        <is>
          <t>1.邮箱：输入正确邮箱格式
2.滑动滑块验证
3.点击【发送验证码】按钮
4.验证码：输入正确验证码
5.密码：输入正确格式字符
6.确认密码：输入正确格式密码
7.协议：不勾选协议
8.点击【确定】按钮
9.查看是否弹出提示：“协议未勾选”</t>
        </is>
      </c>
      <c r="K102" s="16" t="inlineStr">
        <is>
          <t>{
  "name": "邮箱找回-013",
  "para": [
    {
      "page": "login",
      "step": "邮箱：输入为正确字符（qq、163等）",
      "locator_type": "XPATH",
      "locator_value": "//input[@placeholder='请输入邮箱']",
      "element_type": "input",
      "element_value": "13290848371@qq.com",
      "expected_result": ""
    },
    {
      "page": "login",
      "step": "验证码：输入正确验证码",
      "locator_type": "XPATH",
      "locator_value": "//input[@placeholder='请输入图形验证码']",
      "element_type": "input",
      "element_value": "csba",
      "expected_result": ""
    },
    {
      "page": "login",
      "step": "密码：输入正确格式字符",
      "locator_type": "XPATH",
      "locator_value": "//input[@placeholder='请输入密码']",
      "element_type": "input",
      "element_value": "Ubains@4321",
      "expected_result": ""
    },
    {
      "page": "login",
      "step": "确认密码：输入正确格式密码",
      "locator_type": "XPATH",
      "locator_value": "//input[@placeholder='请输入密码']",
      "element_type": "input",
      "element_value": "Ubains@4321",
      "expected_result": ""
    },
    {
      "page": "login",
      "step": "协议：已=未勾选协议",
      "locator_type": "XPATH",
      "locator_value": "//input[@value='用 户 协 议']",
      "element_type": "click",
      "element_value": "",
      "expected_result": ""
    },
    {
      "page": "login",
      "step": "点击确定",
      "locator_type": "XPATH",
      "locator_value": "//input[@value='确 定']",
      "element_type": "click",
      "element_value": "",
      "expected_result": "协议未勾选"
    }
  ],
  "platform": "web",
  "base_url": "https://192.168.5.218"
}</t>
        </is>
      </c>
      <c r="L102" s="16" t="inlineStr">
        <is>
          <t>9.提示“协议未勾选”</t>
        </is>
      </c>
      <c r="M102" s="16" t="n"/>
      <c r="N102" s="16" t="n"/>
      <c r="O102" s="16" t="n"/>
      <c r="P102" s="16" t="n"/>
    </row>
    <row r="103" ht="42" customHeight="1" s="3">
      <c r="A103" s="16" t="inlineStr">
        <is>
          <t>XTDL-100</t>
        </is>
      </c>
      <c r="B103" s="16" t="inlineStr">
        <is>
          <t>登录模块-单点登录</t>
        </is>
      </c>
      <c r="C103" s="16" t="inlineStr">
        <is>
          <t>北京特变电工钢25-01-20</t>
        </is>
      </c>
      <c r="D103" s="16" t="n"/>
      <c r="E103" s="16" t="inlineStr">
        <is>
          <t>【预定系统】单点登录系统</t>
        </is>
      </c>
      <c r="F103" s="16" t="n">
        <v>2</v>
      </c>
      <c r="G103" s="16" t="inlineStr">
        <is>
          <t>单点登录-001</t>
        </is>
      </c>
      <c r="H103" s="16" t="inlineStr">
        <is>
          <t>【预定系统】单点登录系统</t>
        </is>
      </c>
      <c r="I103" s="16" t="inlineStr">
        <is>
          <t>1.预定系统正常运行，页面显示正常</t>
        </is>
      </c>
      <c r="J103" s="16" t="inlineStr">
        <is>
          <t>1.OA上点击【会议预定】应用
2.查看是否正确单点登录至预定系统</t>
        </is>
      </c>
      <c r="K103" s="16" t="n"/>
      <c r="L103" s="16" t="inlineStr">
        <is>
          <t>2.正确单点登录至预定系统</t>
        </is>
      </c>
      <c r="M103" s="16" t="n"/>
      <c r="N103" s="16" t="n"/>
      <c r="O103" s="16" t="n"/>
      <c r="P103" s="16" t="n"/>
    </row>
    <row r="104" ht="54.75" customHeight="1" s="3">
      <c r="A104" s="16" t="n"/>
      <c r="B104" s="16" t="inlineStr">
        <is>
          <t>用户的token过期之后，用户使用系统不会提示</t>
        </is>
      </c>
      <c r="C104" s="16" t="n"/>
      <c r="D104" s="16" t="n"/>
      <c r="E104" s="16" t="n"/>
      <c r="F104" s="16" t="n"/>
      <c r="G104" s="16" t="n"/>
      <c r="H104" s="16" t="n"/>
      <c r="I104" s="16" t="n"/>
      <c r="J104" s="16" t="n"/>
      <c r="K104" s="16" t="n"/>
      <c r="L104" s="16" t="n"/>
      <c r="M104" s="16" t="n"/>
      <c r="N104" s="16" t="n"/>
      <c r="O104" s="16" t="n"/>
      <c r="P104" s="16" t="n"/>
    </row>
    <row r="105">
      <c r="A105" s="0" t="n"/>
      <c r="B105" s="0" t="n"/>
      <c r="C105" s="0" t="n"/>
      <c r="D105" s="0" t="n"/>
      <c r="E105" s="0" t="n"/>
      <c r="F105" s="0" t="n"/>
      <c r="G105" s="0" t="n"/>
      <c r="H105" s="0" t="n"/>
      <c r="I105" s="0" t="n"/>
      <c r="J105" s="0" t="n"/>
      <c r="K105" s="0" t="n"/>
      <c r="L105" s="0" t="n"/>
      <c r="M105" s="0" t="n"/>
      <c r="N105" s="0" t="n"/>
      <c r="O105" s="0" t="n"/>
      <c r="P105" s="0" t="n"/>
    </row>
    <row r="106">
      <c r="A106" s="0" t="n"/>
      <c r="B106" s="0" t="n"/>
      <c r="C106" s="0" t="n"/>
      <c r="D106" s="0" t="n"/>
      <c r="E106" s="0" t="n"/>
      <c r="F106" s="0" t="n"/>
      <c r="G106" s="0" t="n"/>
      <c r="H106" s="0" t="n"/>
      <c r="I106" s="0" t="n"/>
      <c r="J106" s="0" t="n"/>
      <c r="K106" s="0" t="n"/>
      <c r="L106" s="0" t="n"/>
      <c r="M106" s="0" t="n"/>
      <c r="N106" s="0" t="n"/>
      <c r="O106" s="0" t="n"/>
      <c r="P106" s="0" t="n"/>
    </row>
    <row r="107">
      <c r="A107" s="0" t="n"/>
      <c r="B107" s="0" t="n"/>
      <c r="C107" s="0" t="n"/>
      <c r="D107" s="0" t="n"/>
      <c r="E107" s="0" t="n"/>
      <c r="F107" s="0" t="n"/>
      <c r="G107" s="0" t="n"/>
      <c r="H107" s="0" t="n"/>
      <c r="I107" s="0" t="n"/>
      <c r="J107" s="0" t="n"/>
      <c r="K107" s="0" t="n"/>
      <c r="L107" s="0" t="n"/>
      <c r="M107" s="0" t="n"/>
      <c r="N107" s="0" t="n"/>
      <c r="O107" s="0" t="n"/>
      <c r="P107" s="0" t="n"/>
    </row>
    <row r="108">
      <c r="A108" s="0" t="n"/>
      <c r="B108" s="0" t="n"/>
      <c r="C108" s="0" t="n"/>
      <c r="D108" s="0" t="n"/>
      <c r="E108" s="0" t="n"/>
      <c r="F108" s="0" t="n"/>
      <c r="G108" s="0" t="n"/>
      <c r="H108" s="0" t="n"/>
      <c r="I108" s="0" t="n"/>
      <c r="J108" s="0" t="n"/>
      <c r="K108" s="0" t="n"/>
      <c r="L108" s="0" t="n"/>
      <c r="M108" s="0" t="n"/>
      <c r="N108" s="0" t="n"/>
      <c r="O108" s="0" t="n"/>
      <c r="P108" s="0" t="n"/>
    </row>
    <row r="109">
      <c r="A109" s="0" t="n"/>
      <c r="B109" s="0" t="n"/>
      <c r="C109" s="0" t="n"/>
      <c r="D109" s="0" t="n"/>
      <c r="E109" s="0" t="n"/>
      <c r="F109" s="0" t="n"/>
      <c r="G109" s="0" t="n"/>
      <c r="H109" s="0" t="n"/>
      <c r="I109" s="0" t="n"/>
      <c r="J109" s="0" t="n"/>
      <c r="K109" s="0" t="n"/>
      <c r="L109" s="0" t="n"/>
      <c r="M109" s="0" t="n"/>
      <c r="N109" s="0" t="n"/>
      <c r="O109" s="0" t="n"/>
      <c r="P109" s="0" t="n"/>
    </row>
    <row r="110">
      <c r="A110" s="0" t="n"/>
      <c r="B110" s="0" t="n"/>
      <c r="C110" s="0" t="n"/>
      <c r="D110" s="0" t="n"/>
      <c r="E110" s="0" t="n"/>
      <c r="F110" s="0" t="n"/>
      <c r="G110" s="0" t="n"/>
      <c r="H110" s="0" t="n"/>
      <c r="I110" s="0" t="n"/>
      <c r="J110" s="0" t="n"/>
      <c r="K110" s="0" t="n"/>
      <c r="L110" s="0" t="n"/>
      <c r="M110" s="0" t="n"/>
      <c r="N110" s="0" t="n"/>
      <c r="O110" s="0" t="n"/>
      <c r="P110" s="0" t="n"/>
    </row>
    <row r="111">
      <c r="A111" s="0" t="n"/>
      <c r="B111" s="0" t="n"/>
      <c r="C111" s="0" t="n"/>
      <c r="D111" s="0" t="n"/>
      <c r="E111" s="0" t="n"/>
      <c r="F111" s="0" t="n"/>
      <c r="G111" s="0" t="n"/>
      <c r="H111" s="0" t="n"/>
      <c r="I111" s="0" t="n"/>
      <c r="J111" s="0" t="n"/>
      <c r="K111" s="0" t="n"/>
      <c r="L111" s="0" t="n"/>
      <c r="M111" s="0" t="n"/>
      <c r="N111" s="0" t="n"/>
      <c r="O111" s="0" t="n"/>
      <c r="P111" s="0" t="n"/>
    </row>
    <row r="112">
      <c r="A112" s="0" t="n"/>
      <c r="B112" s="0" t="n"/>
      <c r="C112" s="0" t="n"/>
      <c r="D112" s="0" t="n"/>
      <c r="E112" s="0" t="n"/>
      <c r="F112" s="0" t="n"/>
      <c r="G112" s="0" t="n"/>
      <c r="H112" s="0" t="n"/>
      <c r="I112" s="0" t="n"/>
      <c r="J112" s="0" t="n"/>
      <c r="K112" s="0" t="n"/>
      <c r="L112" s="0" t="n"/>
      <c r="M112" s="0" t="n"/>
      <c r="N112" s="0" t="n"/>
      <c r="O112" s="0" t="n"/>
      <c r="P112" s="0" t="n"/>
    </row>
    <row r="113">
      <c r="A113" s="0" t="n"/>
      <c r="B113" s="0" t="n"/>
      <c r="C113" s="0" t="n"/>
      <c r="D113" s="0" t="n"/>
      <c r="E113" s="0" t="n"/>
      <c r="F113" s="0" t="n"/>
      <c r="G113" s="0" t="n"/>
      <c r="H113" s="0" t="n"/>
      <c r="I113" s="0" t="n"/>
      <c r="J113" s="0" t="n"/>
      <c r="K113" s="0" t="n"/>
      <c r="L113" s="0" t="n"/>
      <c r="M113" s="0" t="n"/>
      <c r="N113" s="0" t="n"/>
      <c r="O113" s="0" t="n"/>
      <c r="P113" s="0" t="n"/>
    </row>
    <row r="114">
      <c r="A114" s="0" t="n"/>
      <c r="B114" s="0" t="n"/>
      <c r="C114" s="0" t="n"/>
      <c r="D114" s="0" t="n"/>
      <c r="E114" s="0" t="n"/>
      <c r="F114" s="0" t="n"/>
      <c r="G114" s="0" t="n"/>
      <c r="H114" s="0" t="n"/>
      <c r="I114" s="0" t="n"/>
      <c r="J114" s="0" t="n"/>
      <c r="K114" s="0" t="n"/>
      <c r="L114" s="0" t="n"/>
      <c r="M114" s="0" t="n"/>
      <c r="N114" s="0" t="n"/>
      <c r="O114" s="0" t="n"/>
      <c r="P114" s="0" t="n"/>
    </row>
    <row r="115">
      <c r="A115" s="0" t="n"/>
      <c r="B115" s="0" t="n"/>
      <c r="C115" s="0" t="n"/>
      <c r="D115" s="0" t="n"/>
      <c r="E115" s="0" t="n"/>
      <c r="F115" s="0" t="n"/>
      <c r="G115" s="0" t="n"/>
      <c r="H115" s="0" t="n"/>
      <c r="I115" s="0" t="n"/>
      <c r="J115" s="0" t="n"/>
      <c r="K115" s="0" t="n"/>
      <c r="L115" s="0" t="n"/>
      <c r="M115" s="0" t="n"/>
      <c r="N115" s="0" t="n"/>
      <c r="O115" s="0" t="n"/>
      <c r="P115" s="0" t="n"/>
    </row>
    <row r="116">
      <c r="A116" s="0" t="n"/>
      <c r="B116" s="0" t="n"/>
      <c r="C116" s="0" t="n"/>
      <c r="D116" s="0" t="n"/>
      <c r="E116" s="0" t="n"/>
      <c r="F116" s="0" t="n"/>
      <c r="G116" s="0" t="n"/>
      <c r="H116" s="0" t="n"/>
      <c r="I116" s="0" t="n"/>
      <c r="J116" s="0" t="n"/>
      <c r="K116" s="0" t="n"/>
      <c r="L116" s="0" t="n"/>
      <c r="M116" s="0" t="n"/>
      <c r="N116" s="0" t="n"/>
      <c r="O116" s="0" t="n"/>
      <c r="P116" s="0" t="n"/>
    </row>
    <row r="117">
      <c r="A117" s="0" t="n"/>
      <c r="B117" s="0" t="n"/>
      <c r="C117" s="0" t="n"/>
      <c r="D117" s="0" t="n"/>
      <c r="E117" s="0" t="n"/>
      <c r="F117" s="0" t="n"/>
      <c r="G117" s="0" t="n"/>
      <c r="H117" s="0" t="n"/>
      <c r="I117" s="0" t="n"/>
      <c r="J117" s="0" t="n"/>
      <c r="K117" s="0" t="n"/>
      <c r="L117" s="0" t="n"/>
      <c r="M117" s="0" t="n"/>
      <c r="N117" s="0" t="n"/>
      <c r="O117" s="0" t="n"/>
      <c r="P117" s="0" t="n"/>
    </row>
    <row r="118">
      <c r="A118" s="0" t="n"/>
      <c r="B118" s="0" t="n"/>
      <c r="C118" s="0" t="n"/>
      <c r="D118" s="0" t="n"/>
      <c r="E118" s="0" t="n"/>
      <c r="F118" s="0" t="n"/>
      <c r="G118" s="0" t="n"/>
      <c r="H118" s="0" t="n"/>
      <c r="I118" s="0" t="n"/>
      <c r="J118" s="0" t="n"/>
      <c r="K118" s="0" t="n"/>
      <c r="L118" s="0" t="n"/>
      <c r="M118" s="0" t="n"/>
      <c r="N118" s="0" t="n"/>
      <c r="O118" s="0" t="n"/>
      <c r="P118" s="0" t="n"/>
    </row>
    <row r="119">
      <c r="A119" s="0" t="n"/>
      <c r="B119" s="0" t="n"/>
      <c r="C119" s="0" t="n"/>
      <c r="D119" s="0" t="n"/>
      <c r="E119" s="0" t="n"/>
      <c r="F119" s="0" t="n"/>
      <c r="G119" s="0" t="n"/>
      <c r="H119" s="0" t="n"/>
      <c r="I119" s="0" t="n"/>
      <c r="J119" s="0" t="n"/>
      <c r="K119" s="0" t="n"/>
      <c r="L119" s="0" t="n"/>
      <c r="M119" s="0" t="n"/>
      <c r="N119" s="0" t="n"/>
      <c r="O119" s="0" t="n"/>
      <c r="P119" s="0" t="n"/>
    </row>
    <row r="120">
      <c r="A120" s="0" t="n"/>
      <c r="B120" s="0" t="n"/>
      <c r="C120" s="0" t="n"/>
      <c r="D120" s="0" t="n"/>
      <c r="E120" s="0" t="n"/>
      <c r="F120" s="0" t="n"/>
      <c r="G120" s="0" t="n"/>
      <c r="H120" s="0" t="n"/>
      <c r="I120" s="0" t="n"/>
      <c r="J120" s="0" t="n"/>
      <c r="K120" s="0" t="n"/>
      <c r="L120" s="0" t="n"/>
      <c r="M120" s="0" t="n"/>
      <c r="N120" s="0" t="n"/>
      <c r="O120" s="0" t="n"/>
      <c r="P120" s="0" t="n"/>
    </row>
    <row r="121">
      <c r="A121" s="0" t="n"/>
      <c r="B121" s="0" t="n"/>
      <c r="C121" s="0" t="n"/>
      <c r="D121" s="0" t="n"/>
      <c r="E121" s="0" t="n"/>
      <c r="F121" s="0" t="n"/>
      <c r="G121" s="0" t="n"/>
      <c r="H121" s="0" t="n"/>
      <c r="I121" s="0" t="n"/>
      <c r="J121" s="0" t="n"/>
      <c r="K121" s="0" t="n"/>
      <c r="L121" s="0" t="n"/>
      <c r="M121" s="0" t="n"/>
      <c r="N121" s="0" t="n"/>
      <c r="O121" s="0" t="n"/>
      <c r="P121" s="0" t="n"/>
    </row>
    <row r="122">
      <c r="A122" s="0" t="n"/>
      <c r="B122" s="0" t="n"/>
      <c r="C122" s="0" t="n"/>
      <c r="D122" s="0" t="n"/>
      <c r="E122" s="0" t="n"/>
      <c r="F122" s="0" t="n"/>
      <c r="G122" s="0" t="n"/>
      <c r="H122" s="0" t="n"/>
      <c r="I122" s="0" t="n"/>
      <c r="J122" s="0" t="n"/>
      <c r="K122" s="0" t="n"/>
      <c r="L122" s="0" t="n"/>
      <c r="M122" s="0" t="n"/>
      <c r="N122" s="0" t="n"/>
      <c r="O122" s="0" t="n"/>
      <c r="P122" s="0" t="n"/>
    </row>
    <row r="123">
      <c r="A123" s="0" t="n"/>
      <c r="B123" s="0" t="n"/>
      <c r="C123" s="0" t="n"/>
      <c r="D123" s="0" t="n"/>
      <c r="E123" s="0" t="n"/>
      <c r="F123" s="0" t="n"/>
      <c r="G123" s="0" t="n"/>
      <c r="H123" s="0" t="n"/>
      <c r="I123" s="0" t="n"/>
      <c r="J123" s="0" t="n"/>
      <c r="K123" s="0" t="n"/>
      <c r="L123" s="0" t="n"/>
      <c r="M123" s="0" t="n"/>
      <c r="N123" s="0" t="n"/>
      <c r="O123" s="0" t="n"/>
      <c r="P123" s="0" t="n"/>
    </row>
    <row r="124">
      <c r="A124" s="0" t="n"/>
      <c r="B124" s="0" t="n"/>
      <c r="C124" s="0" t="n"/>
      <c r="D124" s="0" t="n"/>
      <c r="E124" s="0" t="n"/>
      <c r="F124" s="0" t="n"/>
      <c r="G124" s="0" t="n"/>
      <c r="H124" s="0" t="n"/>
      <c r="I124" s="0" t="n"/>
      <c r="J124" s="0" t="n"/>
      <c r="K124" s="0" t="n"/>
      <c r="L124" s="0" t="n"/>
      <c r="M124" s="0" t="n"/>
      <c r="N124" s="0" t="n"/>
      <c r="O124" s="0" t="n"/>
      <c r="P124" s="0" t="n"/>
    </row>
    <row r="125">
      <c r="A125" s="0" t="n"/>
      <c r="B125" s="0" t="n"/>
      <c r="C125" s="0" t="n"/>
      <c r="D125" s="0" t="n"/>
      <c r="E125" s="0" t="n"/>
      <c r="F125" s="0" t="n"/>
      <c r="G125" s="0" t="n"/>
      <c r="H125" s="0" t="n"/>
      <c r="I125" s="0" t="n"/>
      <c r="J125" s="0" t="n"/>
      <c r="K125" s="0" t="n"/>
      <c r="L125" s="0" t="n"/>
      <c r="M125" s="0" t="n"/>
      <c r="N125" s="0" t="n"/>
      <c r="O125" s="0" t="n"/>
      <c r="P125" s="0" t="n"/>
    </row>
    <row r="126">
      <c r="A126" s="0" t="n"/>
      <c r="B126" s="0" t="n"/>
      <c r="C126" s="0" t="n"/>
      <c r="D126" s="0" t="n"/>
      <c r="E126" s="0" t="n"/>
      <c r="F126" s="0" t="n"/>
      <c r="G126" s="0" t="n"/>
      <c r="H126" s="0" t="n"/>
      <c r="I126" s="0" t="n"/>
      <c r="J126" s="0" t="n"/>
      <c r="K126" s="0" t="n"/>
      <c r="L126" s="0" t="n"/>
      <c r="M126" s="0" t="n"/>
      <c r="N126" s="0" t="n"/>
      <c r="O126" s="0" t="n"/>
      <c r="P126" s="0" t="n"/>
    </row>
    <row r="127">
      <c r="A127" s="0" t="n"/>
      <c r="B127" s="0" t="n"/>
      <c r="C127" s="0" t="n"/>
      <c r="D127" s="0" t="n"/>
      <c r="E127" s="0" t="n"/>
      <c r="F127" s="0" t="n"/>
      <c r="G127" s="0" t="n"/>
      <c r="H127" s="0" t="n"/>
      <c r="I127" s="0" t="n"/>
      <c r="J127" s="0" t="n"/>
      <c r="K127" s="0" t="n"/>
      <c r="L127" s="0" t="n"/>
      <c r="M127" s="0" t="n"/>
      <c r="N127" s="0" t="n"/>
      <c r="O127" s="0" t="n"/>
      <c r="P127" s="0" t="n"/>
    </row>
    <row r="128">
      <c r="A128" s="0" t="n"/>
      <c r="B128" s="0" t="n"/>
      <c r="C128" s="0" t="n"/>
      <c r="D128" s="0" t="n"/>
      <c r="E128" s="0" t="n"/>
      <c r="F128" s="0" t="n"/>
      <c r="G128" s="0" t="n"/>
      <c r="H128" s="0" t="n"/>
      <c r="I128" s="0" t="n"/>
      <c r="J128" s="0" t="n"/>
      <c r="K128" s="0" t="n"/>
      <c r="L128" s="0" t="n"/>
      <c r="M128" s="0" t="n"/>
      <c r="N128" s="0" t="n"/>
      <c r="O128" s="0" t="n"/>
      <c r="P128" s="0" t="n"/>
    </row>
    <row r="129">
      <c r="A129" s="0" t="n"/>
      <c r="B129" s="0" t="n"/>
      <c r="C129" s="0" t="n"/>
      <c r="D129" s="0" t="n"/>
      <c r="E129" s="0" t="n"/>
      <c r="F129" s="0" t="n"/>
      <c r="G129" s="0" t="n"/>
      <c r="H129" s="0" t="n"/>
      <c r="I129" s="0" t="n"/>
      <c r="J129" s="0" t="n"/>
      <c r="K129" s="0" t="n"/>
      <c r="L129" s="0" t="n"/>
      <c r="M129" s="0" t="n"/>
      <c r="N129" s="0" t="n"/>
      <c r="O129" s="0" t="n"/>
      <c r="P129" s="0" t="n"/>
    </row>
    <row r="130">
      <c r="A130" s="0" t="n"/>
      <c r="B130" s="0" t="n"/>
      <c r="C130" s="0" t="n"/>
      <c r="D130" s="0" t="n"/>
      <c r="E130" s="0" t="n"/>
      <c r="F130" s="0" t="n"/>
      <c r="G130" s="0" t="n"/>
      <c r="H130" s="0" t="n"/>
      <c r="I130" s="0" t="n"/>
      <c r="J130" s="0" t="n"/>
      <c r="K130" s="0" t="n"/>
      <c r="L130" s="0" t="n"/>
      <c r="M130" s="0" t="n"/>
      <c r="N130" s="0" t="n"/>
      <c r="O130" s="0" t="n"/>
      <c r="P130" s="0" t="n"/>
    </row>
    <row r="131">
      <c r="A131" s="0" t="n"/>
      <c r="B131" s="0" t="n"/>
      <c r="C131" s="0" t="n"/>
      <c r="D131" s="0" t="n"/>
      <c r="E131" s="0" t="n"/>
      <c r="F131" s="0" t="n"/>
      <c r="G131" s="0" t="n"/>
      <c r="H131" s="0" t="n"/>
      <c r="I131" s="0" t="n"/>
      <c r="J131" s="0" t="n"/>
      <c r="K131" s="0" t="n"/>
      <c r="L131" s="0" t="n"/>
      <c r="M131" s="0" t="n"/>
      <c r="N131" s="0" t="n"/>
      <c r="O131" s="0" t="n"/>
      <c r="P131" s="0" t="n"/>
    </row>
    <row r="132">
      <c r="A132" s="0" t="n"/>
      <c r="B132" s="0" t="n"/>
      <c r="C132" s="0" t="n"/>
      <c r="D132" s="0" t="n"/>
      <c r="E132" s="0" t="n"/>
      <c r="F132" s="0" t="n"/>
      <c r="G132" s="0" t="n"/>
      <c r="H132" s="0" t="n"/>
      <c r="I132" s="0" t="n"/>
      <c r="J132" s="0" t="n"/>
      <c r="K132" s="0" t="n"/>
      <c r="L132" s="0" t="n"/>
      <c r="M132" s="0" t="n"/>
      <c r="N132" s="0" t="n"/>
      <c r="O132" s="0" t="n"/>
      <c r="P132" s="0" t="n"/>
    </row>
    <row r="133">
      <c r="A133" s="0" t="n"/>
      <c r="B133" s="0" t="n"/>
      <c r="C133" s="0" t="n"/>
      <c r="D133" s="0" t="n"/>
      <c r="E133" s="0" t="n"/>
      <c r="F133" s="0" t="n"/>
      <c r="G133" s="0" t="n"/>
      <c r="H133" s="0" t="n"/>
      <c r="I133" s="0" t="n"/>
      <c r="J133" s="0" t="n"/>
      <c r="K133" s="0" t="n"/>
      <c r="L133" s="0" t="n"/>
      <c r="M133" s="0" t="n"/>
      <c r="N133" s="0" t="n"/>
      <c r="O133" s="0" t="n"/>
      <c r="P133" s="0" t="n"/>
    </row>
    <row r="134">
      <c r="A134" s="0" t="n"/>
      <c r="B134" s="0" t="n"/>
      <c r="C134" s="0" t="n"/>
      <c r="D134" s="0" t="n"/>
      <c r="E134" s="0" t="n"/>
      <c r="F134" s="0" t="n"/>
      <c r="G134" s="0" t="n"/>
      <c r="H134" s="0" t="n"/>
      <c r="I134" s="0" t="n"/>
      <c r="J134" s="0" t="n"/>
      <c r="K134" s="0" t="n"/>
      <c r="L134" s="0" t="n"/>
      <c r="M134" s="0" t="n"/>
      <c r="N134" s="0" t="n"/>
      <c r="O134" s="0" t="n"/>
      <c r="P134" s="0" t="n"/>
    </row>
    <row r="135">
      <c r="A135" s="0" t="n"/>
      <c r="B135" s="0" t="n"/>
      <c r="C135" s="0" t="n"/>
      <c r="D135" s="0" t="n"/>
      <c r="E135" s="0" t="n"/>
      <c r="F135" s="0" t="n"/>
      <c r="G135" s="0" t="n"/>
      <c r="H135" s="0" t="n"/>
      <c r="I135" s="0" t="n"/>
      <c r="J135" s="0" t="n"/>
      <c r="K135" s="0" t="n"/>
      <c r="L135" s="0" t="n"/>
      <c r="M135" s="0" t="n"/>
      <c r="N135" s="0" t="n"/>
      <c r="O135" s="0" t="n"/>
      <c r="P135" s="0" t="n"/>
    </row>
    <row r="136">
      <c r="A136" s="0" t="n"/>
      <c r="B136" s="0" t="n"/>
      <c r="C136" s="0" t="n"/>
      <c r="D136" s="0" t="n"/>
      <c r="E136" s="0" t="n"/>
      <c r="F136" s="0" t="n"/>
      <c r="G136" s="0" t="n"/>
      <c r="H136" s="0" t="n"/>
      <c r="I136" s="0" t="n"/>
      <c r="J136" s="0" t="n"/>
      <c r="K136" s="0" t="n"/>
      <c r="L136" s="0" t="n"/>
      <c r="M136" s="0" t="n"/>
      <c r="N136" s="0" t="n"/>
      <c r="O136" s="0" t="n"/>
      <c r="P136" s="0" t="n"/>
    </row>
    <row r="137">
      <c r="A137" s="0" t="n"/>
      <c r="B137" s="0" t="n"/>
      <c r="C137" s="0" t="n"/>
      <c r="D137" s="0" t="n"/>
      <c r="E137" s="0" t="n"/>
      <c r="F137" s="0" t="n"/>
      <c r="G137" s="0" t="n"/>
      <c r="H137" s="0" t="n"/>
      <c r="I137" s="0" t="n"/>
      <c r="J137" s="0" t="n"/>
      <c r="K137" s="0" t="n"/>
      <c r="L137" s="0" t="n"/>
      <c r="M137" s="0" t="n"/>
      <c r="N137" s="0" t="n"/>
      <c r="O137" s="0" t="n"/>
      <c r="P137" s="0" t="n"/>
    </row>
    <row r="138">
      <c r="A138" s="0" t="n"/>
      <c r="B138" s="0" t="n"/>
      <c r="C138" s="0" t="n"/>
      <c r="D138" s="0" t="n"/>
      <c r="E138" s="0" t="n"/>
      <c r="F138" s="0" t="n"/>
      <c r="G138" s="0" t="n"/>
      <c r="H138" s="0" t="n"/>
      <c r="I138" s="0" t="n"/>
      <c r="J138" s="0" t="n"/>
      <c r="K138" s="0" t="n"/>
      <c r="L138" s="0" t="n"/>
      <c r="M138" s="0" t="n"/>
      <c r="N138" s="0" t="n"/>
      <c r="O138" s="0" t="n"/>
      <c r="P138" s="0" t="n"/>
    </row>
    <row r="139">
      <c r="A139" s="0" t="n"/>
      <c r="B139" s="0" t="n"/>
      <c r="C139" s="0" t="n"/>
      <c r="D139" s="0" t="n"/>
      <c r="E139" s="0" t="n"/>
      <c r="F139" s="0" t="n"/>
      <c r="G139" s="0" t="n"/>
      <c r="H139" s="0" t="n"/>
      <c r="I139" s="0" t="n"/>
      <c r="J139" s="0" t="n"/>
      <c r="K139" s="0" t="n"/>
      <c r="L139" s="0" t="n"/>
      <c r="M139" s="0" t="n"/>
      <c r="N139" s="0" t="n"/>
      <c r="O139" s="0" t="n"/>
      <c r="P139" s="0" t="n"/>
    </row>
    <row r="140">
      <c r="A140" s="0" t="n"/>
      <c r="B140" s="0" t="n"/>
      <c r="C140" s="0" t="n"/>
      <c r="D140" s="0" t="n"/>
      <c r="E140" s="0" t="n"/>
      <c r="F140" s="0" t="n"/>
      <c r="G140" s="0" t="n"/>
      <c r="H140" s="0" t="n"/>
      <c r="I140" s="0" t="n"/>
      <c r="J140" s="0" t="n"/>
      <c r="K140" s="0" t="n"/>
      <c r="L140" s="0" t="n"/>
      <c r="M140" s="0" t="n"/>
      <c r="N140" s="0" t="n"/>
      <c r="O140" s="0" t="n"/>
      <c r="P140" s="0" t="n"/>
    </row>
    <row r="141">
      <c r="A141" s="0" t="n"/>
      <c r="B141" s="0" t="n"/>
      <c r="C141" s="0" t="n"/>
      <c r="D141" s="0" t="n"/>
      <c r="E141" s="0" t="n"/>
      <c r="F141" s="0" t="n"/>
      <c r="G141" s="0" t="n"/>
      <c r="H141" s="0" t="n"/>
      <c r="I141" s="0" t="n"/>
      <c r="J141" s="0" t="n"/>
      <c r="K141" s="0" t="n"/>
      <c r="L141" s="0" t="n"/>
      <c r="M141" s="0" t="n"/>
      <c r="N141" s="0" t="n"/>
      <c r="O141" s="0" t="n"/>
      <c r="P141" s="0" t="n"/>
    </row>
    <row r="142">
      <c r="A142" s="0" t="n"/>
      <c r="B142" s="0" t="n"/>
      <c r="C142" s="0" t="n"/>
      <c r="D142" s="0" t="n"/>
      <c r="E142" s="0" t="n"/>
      <c r="F142" s="0" t="n"/>
      <c r="G142" s="0" t="n"/>
      <c r="H142" s="0" t="n"/>
      <c r="I142" s="0" t="n"/>
      <c r="J142" s="0" t="n"/>
      <c r="K142" s="0" t="n"/>
      <c r="L142" s="0" t="n"/>
      <c r="M142" s="0" t="n"/>
      <c r="N142" s="0" t="n"/>
      <c r="O142" s="0" t="n"/>
      <c r="P142" s="0" t="n"/>
    </row>
    <row r="143">
      <c r="A143" s="0" t="n"/>
      <c r="B143" s="0" t="n"/>
      <c r="C143" s="0" t="n"/>
      <c r="D143" s="0" t="n"/>
      <c r="E143" s="0" t="n"/>
      <c r="F143" s="0" t="n"/>
      <c r="G143" s="0" t="n"/>
      <c r="H143" s="0" t="n"/>
      <c r="I143" s="0" t="n"/>
      <c r="J143" s="0" t="n"/>
      <c r="K143" s="0" t="n"/>
      <c r="L143" s="0" t="n"/>
      <c r="M143" s="0" t="n"/>
      <c r="N143" s="0" t="n"/>
      <c r="O143" s="0" t="n"/>
      <c r="P143" s="0" t="n"/>
    </row>
  </sheetData>
  <autoFilter ref="A3:P104"/>
  <mergeCells count="2">
    <mergeCell ref="A1:P1"/>
    <mergeCell ref="A2:P2"/>
  </mergeCells>
  <pageMargins left="0.7" right="0.7" top="0.75" bottom="0.75" header="0.3" footer="0.3"/>
  <pageSetup orientation="portrait" paperSize="9" horizontalDpi="600" verticalDpi="600"/>
</worksheet>
</file>

<file path=xl/worksheets/sheet10.xml><?xml version="1.0" encoding="utf-8"?>
<worksheet xmlns="http://schemas.openxmlformats.org/spreadsheetml/2006/main">
  <sheetPr>
    <outlinePr summaryBelow="1" summaryRight="1"/>
    <pageSetUpPr/>
  </sheetPr>
  <dimension ref="A1:P150"/>
  <sheetViews>
    <sheetView topLeftCell="E1" zoomScale="86" zoomScaleNormal="86" workbookViewId="0">
      <pane ySplit="3" topLeftCell="A4" activePane="bottomLeft" state="frozen"/>
      <selection activeCell="A1" sqref="A1"/>
      <selection pane="bottomLeft" activeCell="A1" sqref="A1:P1"/>
    </sheetView>
  </sheetViews>
  <sheetFormatPr baseColWidth="8" defaultColWidth="9" defaultRowHeight="14.25"/>
  <cols>
    <col width="6.625" customWidth="1" style="3" min="1" max="1"/>
    <col width="8.125" customWidth="1" style="3" min="2" max="2"/>
    <col width="11.3333333333333" customWidth="1" style="3" min="3" max="3"/>
    <col width="6.125" customWidth="1" style="3" min="4" max="4"/>
    <col width="13.875" customWidth="1" style="3" min="5" max="5"/>
    <col width="8.425000000000001" customWidth="1" style="3" min="6" max="6"/>
    <col width="8.875" customWidth="1" style="3" min="7" max="7"/>
    <col width="17.5" customWidth="1" style="3" min="8" max="8"/>
    <col width="15.375" customWidth="1" style="3" min="9" max="9"/>
    <col width="27.85" customWidth="1" style="3" min="10" max="10"/>
    <col width="39.7083333333333" customWidth="1" style="3" min="11" max="11"/>
    <col width="36.375" customWidth="1" style="3" min="12" max="12"/>
    <col width="8.85" customWidth="1" style="3" min="13" max="13"/>
    <col width="9" customWidth="1" style="3" min="14" max="14"/>
    <col width="8.75" customWidth="1" style="3" min="15" max="15"/>
    <col width="6" customWidth="1" style="3" min="16" max="16"/>
  </cols>
  <sheetData>
    <row r="1" ht="22.5" customFormat="1" customHeight="1" s="1">
      <c r="A1" s="4" t="inlineStr">
        <is>
          <t>会议预定-会议审批功能测试用例</t>
        </is>
      </c>
    </row>
    <row r="2" ht="16.5" customFormat="1" customHeight="1" s="1">
      <c r="A2" s="5" t="inlineStr">
        <is>
          <t>验证方向：
1、XX功能正常</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409.5" customHeight="1" s="3">
      <c r="A4" s="9" t="inlineStr">
        <is>
          <t>YD0111</t>
        </is>
      </c>
      <c r="B4" s="9" t="inlineStr">
        <is>
          <t>会议审批</t>
        </is>
      </c>
      <c r="C4" s="9" t="inlineStr">
        <is>
          <t>标准版</t>
        </is>
      </c>
      <c r="D4" s="9" t="n">
        <v>111</v>
      </c>
      <c r="E4" s="9" t="inlineStr">
        <is>
          <t>我发起的--信息显示功能</t>
        </is>
      </c>
      <c r="F4" s="9" t="n">
        <v>2</v>
      </c>
      <c r="G4" s="9" t="inlineStr">
        <is>
          <t>标准版-会议审批-我发起的-信息显示测试001</t>
        </is>
      </c>
      <c r="H4" s="9" t="inlineStr">
        <is>
          <t>信息显示功能测试</t>
        </is>
      </c>
      <c r="I4" s="60" t="inlineStr">
        <is>
          <t>预定系统正常运行，页面显示正常</t>
        </is>
      </c>
      <c r="J4" s="9" t="inlineStr">
        <is>
          <t>1.搜索会议名称
2.点击【详细信息】按钮
3.查看会议室名称
4.查看会议名称
5.查看主持人
6.查看审批状态
7.点击【取消】按钮返回上一级</t>
        </is>
      </c>
      <c r="K4" s="9" t="inlineStr">
        <is>
          <t>{
 "name": "会议审批-我发起的-信息显示测试001",
 "para": [{
   "page": "ApprovalInitiate",
   "locator_type": "XPATH",
   "locator_value": "//input[@placeholder='请输入会议名称搜索']",
   "element_type": "input",
   "element_value": "审批测试会议",
   "expected_result": ""
  },
  {
   "page": "ApprovalInitiate",
   "locator_type": "XPATH",
   "locator_value": "//button[@type='button']//span[contains(text(),'详细信息')]",
   "element_type": "click",
   "element_value": "",
   "expected_result": ""
  },
  {
   "page": "ApprovalInitiate",
   "locator_type": "XPATH",
   "locator_value": "//div[@class='cell']//div[contains(text(),'审批会议室')]",
   "element_type": "getText",
   "element_value": "",
   "expected_result": "审批会议室"
  },
  {
   "page": "ApprovalInitiate",
   "locator_type": "XPATH",
   "locator_value": "//div[contains(@class,'cell')]//div[contains(text(),'审批测试会议')]",
   "element_type": "getText",
   "element_value": "",
   "expected_result": "审批测试会议"
  },
  {
   "page": "ApprovalInitiate",
   "locator_type": "XPATH",
   "locator_value": "//body[1]/div[1]/div[1]/div[2]/div[3]/div[1]/div[5]/div[1]/div[2]/div[2]/div[3]/table[1]/tbody[1]/tr[3]/td[2]/div[1]/div[1]",
   "element_type": "getText",
   "element_value": "",
   "expected_result": "admin@PT"
  },
  {
   "page": "ApprovalInitiate",
   "locator_type": "XPATH",
   "locator_value": "//div[contains(text(),'未审批')]",
   "element_type": "getText",
   "element_value": "",
   "expected_result": "未审批"
  },
  {
   "page": "ApprovalInitiate",
   "locator_type": "XPATH",
   "locator_value": "//div[@aria-label='详细信息']//span[contains(text(),'确定')]",
   "element_type": "click",
   "element_value": "",
   "expected_result": ""
  }
 ]
}</t>
        </is>
      </c>
      <c r="L4" s="9" t="inlineStr">
        <is>
          <t>1.正确显示会议室名称
2.正确显示会议名称，长度过长，鼠标悬浮可以查看
3.无修改则显示默认会议预约人
4.正确显示会议的开始时间
5.正确显示会议的结束时间
6.显示当前会议人数（内部+外部）
7.如果已经被审批的话会有驳回与通过两个状态，如果未被审批的话会审批中</t>
        </is>
      </c>
      <c r="M4" s="9" t="n"/>
      <c r="N4" s="9" t="n"/>
      <c r="O4" s="9" t="n"/>
      <c r="P4" s="9" t="n"/>
    </row>
    <row r="5" ht="27" customHeight="1" s="3">
      <c r="A5" s="9" t="inlineStr">
        <is>
          <t>YD0112</t>
        </is>
      </c>
      <c r="B5" s="9" t="inlineStr">
        <is>
          <t>会议审批</t>
        </is>
      </c>
      <c r="C5" s="9" t="inlineStr">
        <is>
          <t>标准版</t>
        </is>
      </c>
      <c r="D5" s="9" t="n">
        <v>112</v>
      </c>
      <c r="E5" s="9" t="inlineStr">
        <is>
          <t>我发起的--重新发起</t>
        </is>
      </c>
      <c r="F5" s="9" t="n">
        <v>2</v>
      </c>
      <c r="G5" s="9" t="inlineStr">
        <is>
          <t>yd0112</t>
        </is>
      </c>
      <c r="H5" s="9" t="inlineStr">
        <is>
          <t>重新发起功能测试</t>
        </is>
      </c>
      <c r="I5" s="60" t="inlineStr">
        <is>
          <t>预定系统正常运行，页面显示正常</t>
        </is>
      </c>
      <c r="J5" s="9" t="inlineStr">
        <is>
          <t>1.会议审批→我发起的→重新发起</t>
        </is>
      </c>
      <c r="K5" s="9" t="n"/>
      <c r="L5" s="9" t="inlineStr">
        <is>
          <t>1.如果是被驳回的会议可以重新发起，如果是通过的会议不能再重新发起了</t>
        </is>
      </c>
      <c r="M5" s="9" t="n"/>
      <c r="N5" s="9" t="n"/>
      <c r="O5" s="9" t="n"/>
      <c r="P5" s="9" t="n"/>
    </row>
    <row r="6" ht="27" customHeight="1" s="3">
      <c r="A6" s="9" t="inlineStr">
        <is>
          <t>YD0113</t>
        </is>
      </c>
      <c r="B6" s="9" t="inlineStr">
        <is>
          <t>会议审批</t>
        </is>
      </c>
      <c r="C6" s="9" t="inlineStr">
        <is>
          <t>标准版</t>
        </is>
      </c>
      <c r="D6" s="9" t="n">
        <v>113</v>
      </c>
      <c r="E6" s="9" t="inlineStr">
        <is>
          <t>我发起的--取消审批</t>
        </is>
      </c>
      <c r="F6" s="9" t="n">
        <v>2</v>
      </c>
      <c r="G6" s="9" t="inlineStr">
        <is>
          <t>yd0113</t>
        </is>
      </c>
      <c r="H6" s="9" t="inlineStr">
        <is>
          <t>取消审批功能测试</t>
        </is>
      </c>
      <c r="I6" s="60" t="inlineStr">
        <is>
          <t>预定系统正常运行，页面显示正常</t>
        </is>
      </c>
      <c r="J6" s="9" t="inlineStr">
        <is>
          <t>1.会议审批→我发起的→取消审批</t>
        </is>
      </c>
      <c r="K6" s="9" t="n"/>
      <c r="L6" s="9" t="inlineStr">
        <is>
          <t>1.会议未审批状态可以发起取消，确定后不再显示，会议审批以后，取消审批不可选取</t>
        </is>
      </c>
      <c r="M6" s="9" t="n"/>
      <c r="N6" s="9" t="n"/>
      <c r="O6" s="9" t="n"/>
      <c r="P6" s="9" t="n"/>
    </row>
    <row r="7" ht="81" customHeight="1" s="3">
      <c r="A7" s="9" t="inlineStr">
        <is>
          <t>YD0114</t>
        </is>
      </c>
      <c r="B7" s="9" t="inlineStr">
        <is>
          <t>会议审批</t>
        </is>
      </c>
      <c r="C7" s="9" t="inlineStr">
        <is>
          <t>标准版</t>
        </is>
      </c>
      <c r="D7" s="9" t="n">
        <v>114</v>
      </c>
      <c r="E7" s="9" t="inlineStr">
        <is>
          <t>我发起的--详细信息</t>
        </is>
      </c>
      <c r="F7" s="9" t="n">
        <v>2</v>
      </c>
      <c r="G7" s="9" t="inlineStr">
        <is>
          <t>yd0114</t>
        </is>
      </c>
      <c r="H7" s="9" t="inlineStr">
        <is>
          <t>详细信息功能测试</t>
        </is>
      </c>
      <c r="I7" s="60" t="inlineStr">
        <is>
          <t>预定系统正常运行，页面显示正常</t>
        </is>
      </c>
      <c r="J7" s="9" t="inlineStr">
        <is>
          <t>1.会议审批→我发起的→详细信息</t>
        </is>
      </c>
      <c r="K7" s="9" t="n"/>
      <c r="L7" s="9" t="inlineStr">
        <is>
          <t>1.显示会议基本信息：会议室，会议室名称，主持人，会议议题，开始时间，结束时间，会议内容，开始时间，结束时间，会议内容，会议状态
2.审批流程：审批人，审批意见，审批结果，审批时间</t>
        </is>
      </c>
      <c r="M7" s="9" t="n"/>
      <c r="N7" s="9" t="n"/>
      <c r="O7" s="9" t="n"/>
      <c r="P7" s="9" t="n"/>
    </row>
    <row r="8" ht="54" customHeight="1" s="3">
      <c r="A8" s="9" t="inlineStr">
        <is>
          <t>YD0115</t>
        </is>
      </c>
      <c r="B8" s="9" t="inlineStr">
        <is>
          <t>会议审批</t>
        </is>
      </c>
      <c r="C8" s="9" t="inlineStr">
        <is>
          <t>标准版</t>
        </is>
      </c>
      <c r="D8" s="9" t="n">
        <v>115</v>
      </c>
      <c r="E8" s="9" t="inlineStr">
        <is>
          <t>我发起的--参会人员信息</t>
        </is>
      </c>
      <c r="F8" s="9" t="n">
        <v>2</v>
      </c>
      <c r="G8" s="9" t="inlineStr">
        <is>
          <t>yd0115</t>
        </is>
      </c>
      <c r="H8" s="9" t="inlineStr">
        <is>
          <t>参会人员信息测试</t>
        </is>
      </c>
      <c r="I8" s="60" t="inlineStr">
        <is>
          <t>预定系统正常运行，页面显示正常</t>
        </is>
      </c>
      <c r="J8" s="9" t="inlineStr">
        <is>
          <t>1.会议审批→我发起的→详细信息
2.会议审批→我发起的→详细信息→点击分页
3.会议审批→我发起的→详细信息→确定</t>
        </is>
      </c>
      <c r="K8" s="9" t="n"/>
      <c r="L8" s="9" t="inlineStr">
        <is>
          <t>1.显示参会人的详细信息，用户名，手机，邮箱
2.显示分页中的人员信息
3.窗口关闭</t>
        </is>
      </c>
      <c r="M8" s="9" t="n"/>
      <c r="N8" s="9" t="n"/>
      <c r="O8" s="9" t="n"/>
      <c r="P8" s="9" t="n"/>
    </row>
    <row r="9" ht="67.5" customHeight="1" s="3">
      <c r="A9" s="9" t="inlineStr">
        <is>
          <t>YD0116</t>
        </is>
      </c>
      <c r="B9" s="9" t="inlineStr">
        <is>
          <t>会议审批</t>
        </is>
      </c>
      <c r="C9" s="9" t="inlineStr">
        <is>
          <t>标准版</t>
        </is>
      </c>
      <c r="D9" s="9" t="n">
        <v>116</v>
      </c>
      <c r="E9" s="9" t="inlineStr">
        <is>
          <t>我发起的--时间范围功能验证</t>
        </is>
      </c>
      <c r="F9" s="9" t="n">
        <v>2</v>
      </c>
      <c r="G9" s="9" t="inlineStr">
        <is>
          <t>yd0116</t>
        </is>
      </c>
      <c r="H9" s="9" t="inlineStr">
        <is>
          <t>时间范围功能测试</t>
        </is>
      </c>
      <c r="I9" s="60" t="inlineStr">
        <is>
          <t>预定系统正常运行，页面显示正常</t>
        </is>
      </c>
      <c r="J9" s="9" t="inlineStr">
        <is>
          <t>1.会议审批→开始时间结束时间→确定
2.会议审批→开始时间结束时间（手动输入年月日时分秒）→确定
3.会议审批→开始时间结束时间（输入不存在的日期）→确定</t>
        </is>
      </c>
      <c r="K9" s="9" t="n"/>
      <c r="L9" s="9" t="inlineStr">
        <is>
          <t>1.筛选出符合时间需求的会议室
2.筛选出符合时间需求的会议室
3.如果设置8月32日，会自动更新9月1日</t>
        </is>
      </c>
      <c r="M9" s="9" t="n"/>
      <c r="N9" s="9" t="n"/>
      <c r="O9" s="9" t="n"/>
      <c r="P9" s="9" t="n"/>
    </row>
    <row r="10" ht="108" customHeight="1" s="3">
      <c r="A10" s="9" t="inlineStr">
        <is>
          <t>YD0117</t>
        </is>
      </c>
      <c r="B10" s="9" t="inlineStr">
        <is>
          <t>会议审批</t>
        </is>
      </c>
      <c r="C10" s="9" t="inlineStr">
        <is>
          <t>标准版</t>
        </is>
      </c>
      <c r="D10" s="9" t="n">
        <v>117</v>
      </c>
      <c r="E10" s="9" t="inlineStr">
        <is>
          <t>带我审批--信息显示显示测试</t>
        </is>
      </c>
      <c r="F10" s="9" t="n">
        <v>2</v>
      </c>
      <c r="G10" s="9" t="inlineStr">
        <is>
          <t>yd0117</t>
        </is>
      </c>
      <c r="H10" s="9" t="inlineStr">
        <is>
          <t>信息显示测试</t>
        </is>
      </c>
      <c r="I10" s="60" t="inlineStr">
        <is>
          <t>预定系统正常运行，页面显示正常</t>
        </is>
      </c>
      <c r="J10" s="9" t="inlineStr">
        <is>
          <t>1.查看会议室名称
2.查看会议名称
3.查看主持人
4.查看开始时间
5.查看结束时间
6.查看参会人数</t>
        </is>
      </c>
      <c r="K10" s="9" t="n"/>
      <c r="L10" s="9" t="inlineStr">
        <is>
          <t xml:space="preserve">1.正确显示会议室名称
2.正确显示会议名称，长度过长，鼠标悬浮可以查看
3.无修改则显示默认会议预约人
4.正确显示会议的开始时间
5.正确显示会议的结束时间
6.显示当前会议人数（内部+外部）
</t>
        </is>
      </c>
      <c r="M10" s="9" t="n"/>
      <c r="N10" s="9" t="n"/>
      <c r="O10" s="9" t="n"/>
      <c r="P10" s="9" t="n"/>
    </row>
    <row r="11" ht="121.5" customHeight="1" s="3">
      <c r="A11" s="9" t="inlineStr">
        <is>
          <t>YD0118</t>
        </is>
      </c>
      <c r="B11" s="9" t="inlineStr">
        <is>
          <t>会议审批</t>
        </is>
      </c>
      <c r="C11" s="9" t="inlineStr">
        <is>
          <t>标准版</t>
        </is>
      </c>
      <c r="D11" s="9" t="n">
        <v>118</v>
      </c>
      <c r="E11" s="9" t="inlineStr">
        <is>
          <t>待我审批--审批功能</t>
        </is>
      </c>
      <c r="F11" s="9" t="n">
        <v>2</v>
      </c>
      <c r="G11" s="9" t="inlineStr">
        <is>
          <t>yd0118</t>
        </is>
      </c>
      <c r="H11" s="9" t="inlineStr">
        <is>
          <t>审批功能测试</t>
        </is>
      </c>
      <c r="I11" s="60" t="inlineStr">
        <is>
          <t>预定系统正常运行，页面显示正常</t>
        </is>
      </c>
      <c r="J11" s="9" t="inlineStr">
        <is>
          <t>1.超时审批
2.审批意见不填
3.驳回
4.驳回无信息
5.选择信网处审核
6.取消
7.选择一名信网处管理员，确认
8.登录信网处管理员账号，审批预约会议</t>
        </is>
      </c>
      <c r="K11" s="9" t="n"/>
      <c r="L11" s="9" t="inlineStr">
        <is>
          <t>1.系统自动驳回
2.确定后，意见为空
3.驳回后，会议发起人可以查看该会议的审批意见
4.提示请填写驳回信息
5.需要选择信网处管理员进行审批
6.退出二次审批流程，进入一次审批流程
7.预约会议进入二次审批流程
8.审批通过，会议预定成功</t>
        </is>
      </c>
      <c r="M11" s="9" t="n"/>
      <c r="N11" s="9" t="n"/>
      <c r="O11" s="9" t="n"/>
      <c r="P11" s="9" t="n"/>
    </row>
    <row r="12" ht="81" customHeight="1" s="3">
      <c r="A12" s="9" t="inlineStr">
        <is>
          <t>YD0119</t>
        </is>
      </c>
      <c r="B12" s="9" t="inlineStr">
        <is>
          <t>会议审批</t>
        </is>
      </c>
      <c r="C12" s="9" t="inlineStr">
        <is>
          <t>标准版</t>
        </is>
      </c>
      <c r="D12" s="9" t="n">
        <v>119</v>
      </c>
      <c r="E12" s="9" t="inlineStr">
        <is>
          <t>待我审批--详细信息</t>
        </is>
      </c>
      <c r="F12" s="9" t="n">
        <v>2</v>
      </c>
      <c r="G12" s="9" t="inlineStr">
        <is>
          <t>yd0119</t>
        </is>
      </c>
      <c r="H12" s="9" t="inlineStr">
        <is>
          <t>详细信息功能测试</t>
        </is>
      </c>
      <c r="I12" s="60" t="inlineStr">
        <is>
          <t>预定系统正常运行，页面显示正常</t>
        </is>
      </c>
      <c r="J12" s="9" t="inlineStr">
        <is>
          <t>1.会议审批→我发起的→详细信息</t>
        </is>
      </c>
      <c r="K12" s="9" t="n"/>
      <c r="L12" s="9" t="inlineStr">
        <is>
          <t>1.显示会议基本信息：会议室，会议室名称，主持人，会议议题，开始时间，结束时间，会议内容，开始时间，结束时间，会议内容，会议状态
2.审批流程：审批人，审批意见，审批结果，审批时间</t>
        </is>
      </c>
      <c r="M12" s="9" t="n"/>
      <c r="N12" s="9" t="n"/>
      <c r="O12" s="9" t="n"/>
      <c r="P12" s="9" t="n"/>
    </row>
    <row r="13" ht="54" customHeight="1" s="3">
      <c r="A13" s="9" t="inlineStr">
        <is>
          <t>YD0120</t>
        </is>
      </c>
      <c r="B13" s="9" t="inlineStr">
        <is>
          <t>会议审批</t>
        </is>
      </c>
      <c r="C13" s="9" t="inlineStr">
        <is>
          <t>标准版</t>
        </is>
      </c>
      <c r="D13" s="9" t="n">
        <v>120</v>
      </c>
      <c r="E13" s="9" t="inlineStr">
        <is>
          <t>待我审批--参会人员信息</t>
        </is>
      </c>
      <c r="F13" s="9" t="n">
        <v>2</v>
      </c>
      <c r="G13" s="9" t="inlineStr">
        <is>
          <t>yd0120</t>
        </is>
      </c>
      <c r="H13" s="9" t="inlineStr">
        <is>
          <t>参会人员信息功能测试</t>
        </is>
      </c>
      <c r="I13" s="60" t="inlineStr">
        <is>
          <t>预定系统正常运行，页面显示正常</t>
        </is>
      </c>
      <c r="J13" s="9" t="inlineStr">
        <is>
          <t>1.会议审批→我发起的→详细信息
2.会议审批→我发起的→详细信息→点击分页
3.会议审批→我发起的→详细信息→确定</t>
        </is>
      </c>
      <c r="K13" s="9" t="n"/>
      <c r="L13" s="9" t="inlineStr">
        <is>
          <t>1.显示参会人的详细信息，用户名，手机，邮箱
2.显示分页中的人员信息
3.窗口关闭</t>
        </is>
      </c>
      <c r="M13" s="9" t="n"/>
      <c r="N13" s="9" t="n"/>
      <c r="O13" s="9" t="n"/>
      <c r="P13" s="9" t="n"/>
    </row>
    <row r="14" ht="108" customHeight="1" s="3">
      <c r="A14" s="9" t="inlineStr">
        <is>
          <t>YD0121</t>
        </is>
      </c>
      <c r="B14" s="9" t="inlineStr">
        <is>
          <t>会议审批</t>
        </is>
      </c>
      <c r="C14" s="9" t="inlineStr">
        <is>
          <t>标准版</t>
        </is>
      </c>
      <c r="D14" s="9" t="n">
        <v>121</v>
      </c>
      <c r="E14" s="9" t="inlineStr">
        <is>
          <t>我已审批--信息显示功能</t>
        </is>
      </c>
      <c r="F14" s="9" t="n">
        <v>2</v>
      </c>
      <c r="G14" s="9" t="inlineStr">
        <is>
          <t>yd0121</t>
        </is>
      </c>
      <c r="H14" s="9" t="inlineStr">
        <is>
          <t>信息显示测试</t>
        </is>
      </c>
      <c r="I14" s="60" t="inlineStr">
        <is>
          <t>预定系统正常运行，页面显示正常</t>
        </is>
      </c>
      <c r="J14" s="9" t="inlineStr">
        <is>
          <t>1.查看会议室名称
2.查看会议名称
3.查看主持人
4.查看开始时间
5.查看结束时间
6.查看参会人数
7.查看审批状态</t>
        </is>
      </c>
      <c r="K14" s="9" t="n"/>
      <c r="L14" s="9" t="inlineStr">
        <is>
          <t>1.正确显示会议室名称
2.正确显示会议名称，长度过长，鼠标悬浮可以查看
3.无修改则显示默认会议预约人
4.正确显示会议的开始时间
5.正确显示会议的结束时间
6.显示当前会议人数（内部+外部）
7.可以看到审批状态</t>
        </is>
      </c>
      <c r="M14" s="9" t="n"/>
      <c r="N14" s="9" t="n"/>
      <c r="O14" s="9" t="n"/>
      <c r="P14" s="9" t="n"/>
    </row>
    <row r="15" ht="67.5" customHeight="1" s="3">
      <c r="A15" s="9" t="inlineStr">
        <is>
          <t>YD0122</t>
        </is>
      </c>
      <c r="B15" s="9" t="inlineStr">
        <is>
          <t>会议审批</t>
        </is>
      </c>
      <c r="C15" s="9" t="inlineStr">
        <is>
          <t>标准版</t>
        </is>
      </c>
      <c r="D15" s="9" t="n">
        <v>122</v>
      </c>
      <c r="E15" s="9" t="inlineStr">
        <is>
          <t>我已审批--审批流程</t>
        </is>
      </c>
      <c r="F15" s="9" t="n">
        <v>2</v>
      </c>
      <c r="G15" s="9" t="inlineStr">
        <is>
          <t>yd0122</t>
        </is>
      </c>
      <c r="H15" s="9" t="inlineStr">
        <is>
          <t>审批流程测试</t>
        </is>
      </c>
      <c r="I15" s="60" t="inlineStr">
        <is>
          <t>预定系统正常运行，页面显示正常</t>
        </is>
      </c>
      <c r="J15" s="9" t="inlineStr">
        <is>
          <t>1.会议审批→已审批→详细信息</t>
        </is>
      </c>
      <c r="K15" s="9" t="n"/>
      <c r="L15" s="9" t="inlineStr">
        <is>
          <t>1.审批流程：审批人，审批意见，审批结果，审批时间
2.显示参会人的详细信息，用户名，手机，邮箱
3.显示分页中的人员信息</t>
        </is>
      </c>
      <c r="M15" s="9" t="n"/>
      <c r="N15" s="9" t="n"/>
      <c r="O15" s="9" t="n"/>
      <c r="P15" s="9" t="n"/>
    </row>
    <row r="16" ht="94.5" customHeight="1" s="3">
      <c r="A16" s="9" t="inlineStr">
        <is>
          <t>YD0123</t>
        </is>
      </c>
      <c r="B16" s="9" t="inlineStr">
        <is>
          <t>会议审批</t>
        </is>
      </c>
      <c r="C16" s="9" t="inlineStr">
        <is>
          <t>标准版</t>
        </is>
      </c>
      <c r="D16" s="9" t="n">
        <v>123</v>
      </c>
      <c r="E16" s="9" t="inlineStr">
        <is>
          <t>抄送我的--信息显示</t>
        </is>
      </c>
      <c r="F16" s="9" t="n">
        <v>2</v>
      </c>
      <c r="G16" s="9" t="inlineStr">
        <is>
          <t>yd0123</t>
        </is>
      </c>
      <c r="H16" s="9" t="inlineStr">
        <is>
          <t>信息显示测试</t>
        </is>
      </c>
      <c r="I16" s="60" t="inlineStr">
        <is>
          <t>预定系统正常运行，页面显示正常</t>
        </is>
      </c>
      <c r="J16" s="9" t="inlineStr">
        <is>
          <t>1.查看会议室名称
2.查看会议名称
3.查看主持人
4.查看开始时间
5.查看结束时间
6.查看参会人数</t>
        </is>
      </c>
      <c r="K16" s="67" t="n"/>
      <c r="L16" s="9" t="inlineStr">
        <is>
          <t>1.正确显示会议室名称
2.正确显示会议名称，长度过长，鼠标悬浮可以查看
3.无修改则显示默认会议预约人
4.正确显示会议的开始时间
5.正确显示会议的结束时间
6.显示当前会议人数（内部+外部）</t>
        </is>
      </c>
      <c r="M16" s="9" t="n"/>
      <c r="N16" s="9" t="n"/>
      <c r="O16" s="9" t="n"/>
      <c r="P16" s="9" t="n"/>
    </row>
    <row r="17" ht="54" customHeight="1" s="3">
      <c r="A17" s="9" t="inlineStr">
        <is>
          <t>YD0124</t>
        </is>
      </c>
      <c r="B17" s="9" t="inlineStr">
        <is>
          <t>会议审批</t>
        </is>
      </c>
      <c r="C17" s="9" t="inlineStr">
        <is>
          <t>标准版</t>
        </is>
      </c>
      <c r="D17" s="9" t="n">
        <v>124</v>
      </c>
      <c r="E17" s="9" t="inlineStr">
        <is>
          <t>抄送我的--参会人员信息</t>
        </is>
      </c>
      <c r="F17" s="9" t="n">
        <v>2</v>
      </c>
      <c r="G17" s="9" t="inlineStr">
        <is>
          <t>yd0124</t>
        </is>
      </c>
      <c r="H17" s="9" t="inlineStr">
        <is>
          <t>参会人员信息测试</t>
        </is>
      </c>
      <c r="I17" s="60" t="inlineStr">
        <is>
          <t>预定系统正常运行，页面显示正常</t>
        </is>
      </c>
      <c r="J17" s="9" t="inlineStr">
        <is>
          <t>1.会议审批→抄送我的→详细信息→点击跳转页
2.会议审批→抄送我的→详细信息→点击跳转页：100（max=20）
3.会议审批→抄送我的→详细信息→确定</t>
        </is>
      </c>
      <c r="K17" s="9" t="n"/>
      <c r="L17" s="9" t="inlineStr">
        <is>
          <t>1.跳转到相关的分页中，显示人员信息
2.跳转到分页20中，显示人员信息
3.窗口关闭</t>
        </is>
      </c>
      <c r="M17" s="9" t="n"/>
      <c r="N17" s="9" t="n"/>
      <c r="O17" s="9" t="n"/>
      <c r="P17" s="9" t="n"/>
    </row>
    <row r="18" ht="409.5" customHeight="1" s="3">
      <c r="A18" s="9" t="inlineStr">
        <is>
          <t>YD0001</t>
        </is>
      </c>
      <c r="B18" s="9" t="inlineStr">
        <is>
          <t>会议审批</t>
        </is>
      </c>
      <c r="C18" s="9" t="inlineStr">
        <is>
          <t>长安大学项目25-03-17</t>
        </is>
      </c>
      <c r="D18" s="9" t="n">
        <v>111</v>
      </c>
      <c r="E18" s="9" t="inlineStr">
        <is>
          <t>取消审批通知-单审批人</t>
        </is>
      </c>
      <c r="F18" s="9" t="n">
        <v>2</v>
      </c>
      <c r="G18" s="9" t="inlineStr">
        <is>
          <t>长安大学-取消审批会议消息通知001</t>
        </is>
      </c>
      <c r="H18" s="9" t="inlineStr">
        <is>
          <t>普通用户创建一场需审批会议，当前审批人还未操作，普通用户点击【取消审批】按钮。审批人和预定人查看是否收到审批取消提醒</t>
        </is>
      </c>
      <c r="I18" s="68" t="inlineStr">
        <is>
          <t>1.预定系统正常运行，页面显示正常
2.普通用户创建一场需审批会议
3.当前审批人还未操作</t>
        </is>
      </c>
      <c r="J18" s="9" t="inlineStr">
        <is>
          <t>1.普通用户进入我发起的界面
2.普通用户搜索会议，会议名称：“审批测试会议”
3.点击【取消审批】按钮
4.再次点击【确定】按钮
6.查看是否提示“取消成功”
7.审批人和预定人查看是否收到审批取消提醒</t>
        </is>
      </c>
      <c r="K18" s="9" t="inlineStr">
        <is>
          <t>{
  "name": "长安大学-取消审批会议消息通知001",
  "para": [{
    "page": "CA-CancelApproval",
    "locator_type": "XPATH",
    "locator_value": "//div[@id='tab-first']",
    "element_type": "click",
    "element_value": "",
    "expected_result": ""
   },
   {
    "page": "CA-CancelApproval",
    "locator_type": "XPATH",
    "locator_value": "//input[@placeholder='请输入会议名称搜索']",
    "element_type": "input",
    "element_value": "审批测试会议",
    "expected_result": ""
   },
   {
    "page": "CA-CancelApproval",
    "locator_type": "XPATH",
    "locator_value": "//button[@class='el-button el-button--danger el-button--mini']//span[contains(text(),'取消审批')]",
    "element_type": "click",
    "element_value": "",
    "expected_result": ""
   },
   {
    "page": "CA-CancelApproval",
    "locator_type": "XPATH",
    "locator_value": "//button[contains(@class,'el-button el-button--default el-button--small el-button--primary')]//span[contains(text(),'确定')]",
    "element_type": "click",
    "element_value": "",
    "expected_result": ""
   },
   {
    "page": "CA-CancelApproval",
    "locator_type": "XPATH",
    "locator_value": "//p[@class='el-message__content']",
    "element_type": "getTips",
    "element_value": "",
    "expected_result": "取消"
   }
  ]
 }</t>
        </is>
      </c>
      <c r="L18" s="9" t="inlineStr">
        <is>
          <t>3.正确接收到取消审批通知提醒</t>
        </is>
      </c>
      <c r="M18" s="9" t="n"/>
      <c r="N18" s="9" t="n"/>
      <c r="O18" s="9" t="n"/>
      <c r="P18" s="9" t="n"/>
    </row>
    <row r="19" ht="409.5" customHeight="1" s="3">
      <c r="A19" s="9" t="inlineStr">
        <is>
          <t>YD0002</t>
        </is>
      </c>
      <c r="B19" s="9" t="inlineStr">
        <is>
          <t>会议审批</t>
        </is>
      </c>
      <c r="C19" s="9" t="inlineStr">
        <is>
          <t>长安大学项目25-03-17</t>
        </is>
      </c>
      <c r="D19" s="9" t="n">
        <v>112</v>
      </c>
      <c r="E19" s="9" t="inlineStr">
        <is>
          <t>取消审批通知-多审批人</t>
        </is>
      </c>
      <c r="F19" s="9" t="n">
        <v>2</v>
      </c>
      <c r="G19" s="9" t="inlineStr">
        <is>
          <t>长安大学-取消审批会议消息通知002</t>
        </is>
      </c>
      <c r="H19" s="9" t="inlineStr">
        <is>
          <t>普通用户创建一场需审批会议，当前一级审批人还未操作，普通用户点击【取消审批】按钮。审批人和预定人查看是否收到审批取消提醒</t>
        </is>
      </c>
      <c r="I19" s="68" t="inlineStr">
        <is>
          <t>1.预定系统正常运行，页面显示正常
2.普通用户创建一场需审批会议
3.当前审批人还未操作</t>
        </is>
      </c>
      <c r="J19" s="9" t="inlineStr">
        <is>
          <t>1.普通用户进入我发起的界面
2.普通用户搜索会议
3.点击【取消审批】按钮
4.再次点击【确定】按钮
6.查看是否提示“取消成功”
7.审批人和预定人查看是否收到审批取消提醒</t>
        </is>
      </c>
      <c r="K19" s="9" t="inlineStr">
        <is>
          <t>{
  "name": "长安大学-取消审批会议消息通知002",
  "para": [
    {
      "page": "CA-CancelApproval",
      "locator_type": "XPATH",
      "locator_value": "//div[@id='tab-first']",
      "element_type": "click",
      "element_value": "",
      "expected_result": ""
    },
    {
    "page": "CA-CancelApproval",
    "locator_type": "XPATH",
    "locator_value": "//input[@placeholder='请输入会议名称搜索']",
    "element_type": "input",
    "element_value": "审批测试会议",
    "expected_result": ""
   },
   {
    "page": "CA-CancelApproval",
    "locator_type": "XPATH",
    "locator_value": "//button[@class='el-button el-button--danger el-button--mini']//span[contains(text(),'取消审批')]",
    "element_type": "click",
    "element_value": "",
    "expected_result": ""
   },
   {
    "page": "CA-CancelApproval",
    "locator_type": "XPATH",
    "locator_value": "//button[contains(@class,'el-button el-button--default el-button--small el-button--primary')]//span[contains(text(),'确定')]",
    "element_type": "click",
    "element_value": "",
    "expected_result": ""
   },
   {
    "page": "CA-CancelApproval",
    "locator_type": "XPATH",
    "locator_value": "//p[@class='el-message__content']",
    "element_type": "getTips",
    "element_value": "",
    "expected_result": "取消"
   }
  ]
 }</t>
        </is>
      </c>
      <c r="L19" s="9" t="inlineStr">
        <is>
          <t>3.正确接收到取消审批通知提醒</t>
        </is>
      </c>
      <c r="M19" s="9" t="n"/>
      <c r="N19" s="9" t="n"/>
      <c r="O19" s="9" t="n"/>
      <c r="P19" s="9" t="n"/>
    </row>
    <row r="20" ht="409.5" customHeight="1" s="3">
      <c r="A20" s="9" t="inlineStr">
        <is>
          <t>YD0003</t>
        </is>
      </c>
      <c r="B20" s="9" t="inlineStr">
        <is>
          <t>会议审批</t>
        </is>
      </c>
      <c r="C20" s="9" t="inlineStr">
        <is>
          <t>长安大学项目25-03-18</t>
        </is>
      </c>
      <c r="D20" s="9" t="n">
        <v>113</v>
      </c>
      <c r="E20" s="9" t="inlineStr">
        <is>
          <t>取消审批通知</t>
        </is>
      </c>
      <c r="F20" s="9" t="n">
        <v>3</v>
      </c>
      <c r="G20" s="9" t="inlineStr">
        <is>
          <t>长安大学-取消审批会议消息通知003</t>
        </is>
      </c>
      <c r="H20" s="9" t="inlineStr">
        <is>
          <t>普通用户创建一场需审批会议，当前二级审批人还未操作，普通用户点击【取消审批】按钮。审批人和预定人查看是否收到审批取消提醒</t>
        </is>
      </c>
      <c r="I20" s="68" t="inlineStr">
        <is>
          <t>1.预定系统正常运行，页面显示正常
2.普通用户创建一场需审批会议</t>
        </is>
      </c>
      <c r="J20" s="9" t="inlineStr">
        <is>
          <t>1.一级审批人进入“待我审批”界面，审批通过会议
5.普通用户进入我发起的界面
6.普通用户搜索会议
7.点击【取消审批】按钮
8.再次点击【确定】按钮
9.查看是否提示“取消成功”
10.审批人和预定人查看是否收到审批取消提醒</t>
        </is>
      </c>
      <c r="K20" s="9" t="inlineStr">
        <is>
          <t>{
  "name": "长安大学-取消审批会议消息通知003",
  "para": [
    {
      "page": "CA-CancelApproval",
      "locator_type": "XPATH",
      "locator_value": "",
      "element_type": "function",
      "element_value": ["admin@chen2" , "Ubains@4321" , "同意"],
      "expected_result": ""
    },
    {
      "page": "CA-CancelApproval",
      "locator_type": "XPATH",
      "locator_value": "//div[@id='tab-first']",
      "element_type": "click",
      "element_value": "",
      "expected_result": ""
    },
    {
    "page": "CA-CancelApproval",
    "locator_type": "XPATH",
    "locator_value": "//input[@placeholder='请输入会议名称搜索']",
    "element_type": "input",
    "element_value": "长安大学审批测试",
    "expected_result": ""
   },
   {
    "page": "CA-CancelApproval",
    "locator_type": "XPATH",
    "locator_value": "//button[@class='el-button el-button--danger el-button--mini']//span[contains(text(),'取消审批')]",
    "element_type": "click",
    "element_value": "",
    "expected_result": ""
   },
   {
    "page": "CA-CancelApproval",
    "locator_type": "XPATH",
    "locator_value": "//button[contains(@class,'el-button el-button--default el-button--small el-button--primary')]//span[contains(text(),'确定')]",
    "element_type": "click",
    "element_value": "",
    "expected_result": ""
   },
   {
    "page": "CA-CancelApproval",
    "locator_type": "XPATH",
    "locator_value": "//p[@class='el-message__content']",
    "element_type": "getTips",
    "element_value": "",
    "expected_result": "取消"
   }
  ]
 }</t>
        </is>
      </c>
      <c r="L20" s="9" t="inlineStr">
        <is>
          <t>3.正确接收到取消审批通知提醒</t>
        </is>
      </c>
      <c r="M20" s="9" t="n"/>
      <c r="N20" s="9" t="n"/>
      <c r="O20" s="9" t="n"/>
      <c r="P20" s="9" t="n"/>
    </row>
    <row r="21" ht="409.5" customHeight="1" s="3">
      <c r="A21" s="9" t="inlineStr">
        <is>
          <t>YD0004</t>
        </is>
      </c>
      <c r="B21" s="9" t="inlineStr">
        <is>
          <t>会议审批</t>
        </is>
      </c>
      <c r="C21" s="9" t="inlineStr">
        <is>
          <t>长安大学项目25-03-19</t>
        </is>
      </c>
      <c r="D21" s="9" t="n">
        <v>114</v>
      </c>
      <c r="E21" s="9" t="inlineStr">
        <is>
          <t>取消审批通知</t>
        </is>
      </c>
      <c r="F21" s="9" t="n">
        <v>4</v>
      </c>
      <c r="G21" s="9" t="inlineStr">
        <is>
          <t>长安大学-取消审批会议消息通知004</t>
        </is>
      </c>
      <c r="H21" s="9" t="inlineStr">
        <is>
          <t>普通用户创建一场需审批会议，当前三级审批人还未操作，普通用户点击【取消审批】按钮。审批人和预定人查看是否收到审批取消提醒</t>
        </is>
      </c>
      <c r="I21" s="68" t="inlineStr">
        <is>
          <t>1.预定系统正常运行，页面显示正常
2.普通用户创建一场需审批会议
5.当前审批人还未操作</t>
        </is>
      </c>
      <c r="J21" s="9" t="inlineStr">
        <is>
          <t>1.一级审批人进入“待我审批”界面，审批通过会议
2.二级审批人进入”待我审批“界面，审批通过会议
3.普通用户进入我发起的界面
4.普通用户搜索会议
5.点击【取消审批】按钮
6.再次点击【确定】按钮
7.查看是否提示“取消成功”
8.审批人和预定人查看是否收到审批取消提醒</t>
        </is>
      </c>
      <c r="K21" s="9" t="inlineStr">
        <is>
          <t>{
  "name": "长安大学-取消审批会议消息通知004",
  "para": [
    {
      "page": "CA-CancelApproval",
      "locator_type": "XPATH",
      "locator_value": "",
      "element_type": "fuction",
      "element_value": ["admin@czj" , "Ubains@4321" , "通过"],
      "expected_result": ""
    },
    {
      "page": "CA-CancelApproval",
      "locator_type": "XPATH",
      "locator_value": "//div[@id='tab-first']",
      "element_type": "click",
      "element_value": "",
      "expected_result": ""
    },
    {
    "page": "CA-CancelApproval",
    "locator_type": "XPATH",
    "locator_value": "//input[@placeholder='请输入会议名称搜索']",
    "element_type": "input",
    "element_value": "长安大学审批测试",
    "expected_result": ""
   },
   {
    "page": "CA-CancelApproval",
    "locator_type": "XPATH",
    "locator_value": "//button[@class='el-button el-button--danger el-button--mini']//span[contains(text(),'取消审批')]",
    "element_type": "click",
    "element_value": "",
    "expected_result": ""
   },
   {
    "page": "CA-CancelApproval",
    "locator_type": "XPATH",
    "locator_value": "//button[contains(@class,'el-button el-button--default el-button--small el-button--primary')]//span[contains(text(),'确定')]",
    "element_type": "click",
    "element_value": "",
    "expected_result": ""
   },
   {
    "page": "CA-CancelApproval",
    "locator_type": "XPATH",
    "locator_value": "//p[@class='el-message__content']",
    "element_type": "getTips",
    "element_value": "",
    "expected_result": "取消"
   }
  ]
}</t>
        </is>
      </c>
      <c r="L21" s="9" t="inlineStr">
        <is>
          <t>3.正确接收到取消审批通知提醒</t>
        </is>
      </c>
      <c r="M21" s="9" t="n"/>
      <c r="N21" s="9" t="n"/>
      <c r="O21" s="9" t="n"/>
      <c r="P21" s="9" t="n"/>
    </row>
    <row r="22">
      <c r="A22" s="21" t="n"/>
      <c r="B22" s="21" t="n"/>
      <c r="C22" s="21" t="n"/>
      <c r="D22" s="21" t="n"/>
      <c r="E22" s="21" t="n"/>
      <c r="F22" s="21" t="n"/>
      <c r="G22" s="21" t="n"/>
      <c r="H22" s="21" t="n"/>
      <c r="I22" s="21" t="n"/>
      <c r="J22" s="21" t="n"/>
      <c r="K22" s="21" t="n"/>
      <c r="L22" s="21" t="n"/>
      <c r="M22" s="21" t="n"/>
      <c r="N22" s="21" t="n"/>
      <c r="O22" s="21" t="n"/>
      <c r="P22" s="21" t="n"/>
    </row>
    <row r="23">
      <c r="A23" s="21" t="n"/>
      <c r="B23" s="21" t="n"/>
      <c r="C23" s="21" t="n"/>
      <c r="D23" s="21" t="n"/>
      <c r="E23" s="21" t="n"/>
      <c r="F23" s="21" t="n"/>
      <c r="G23" s="21" t="n"/>
      <c r="H23" s="21" t="n"/>
      <c r="I23" s="21" t="n"/>
      <c r="J23" s="21" t="n"/>
      <c r="K23" s="21" t="n"/>
      <c r="L23" s="21" t="n"/>
      <c r="M23" s="21" t="n"/>
      <c r="N23" s="21" t="n"/>
      <c r="O23" s="21" t="n"/>
      <c r="P23" s="21" t="n"/>
    </row>
    <row r="24">
      <c r="A24" s="21" t="n"/>
      <c r="B24" s="21" t="n"/>
      <c r="C24" s="21" t="n"/>
      <c r="D24" s="21" t="n"/>
      <c r="E24" s="21" t="n"/>
      <c r="F24" s="21" t="n"/>
      <c r="G24" s="21" t="n"/>
      <c r="H24" s="21" t="n"/>
      <c r="I24" s="21" t="n"/>
      <c r="J24" s="21" t="n"/>
      <c r="K24" s="21" t="n"/>
      <c r="L24" s="21" t="n"/>
      <c r="M24" s="21" t="n"/>
      <c r="N24" s="21" t="n"/>
      <c r="O24" s="21" t="n"/>
      <c r="P24" s="21" t="n"/>
    </row>
    <row r="25">
      <c r="A25" s="21" t="n"/>
      <c r="B25" s="21" t="n"/>
      <c r="C25" s="21" t="n"/>
      <c r="D25" s="21" t="n"/>
      <c r="E25" s="21" t="n"/>
      <c r="F25" s="21" t="n"/>
      <c r="G25" s="21" t="n"/>
      <c r="H25" s="21" t="n"/>
      <c r="I25" s="21" t="n"/>
      <c r="J25" s="21" t="n"/>
      <c r="K25" s="21" t="n"/>
      <c r="L25" s="21" t="n"/>
      <c r="M25" s="21" t="n"/>
      <c r="N25" s="21" t="n"/>
      <c r="O25" s="21" t="n"/>
      <c r="P25" s="21" t="n"/>
    </row>
    <row r="26">
      <c r="A26" s="21" t="n"/>
      <c r="B26" s="21" t="n"/>
      <c r="C26" s="21" t="n"/>
      <c r="D26" s="21" t="n"/>
      <c r="E26" s="21" t="n"/>
      <c r="F26" s="21" t="n"/>
      <c r="G26" s="21" t="n"/>
      <c r="H26" s="21" t="n"/>
      <c r="I26" s="21" t="n"/>
      <c r="J26" s="21" t="n"/>
      <c r="K26" s="21" t="n"/>
      <c r="L26" s="21" t="n"/>
      <c r="M26" s="21" t="n"/>
      <c r="N26" s="21" t="n"/>
      <c r="O26" s="21" t="n"/>
      <c r="P26" s="21" t="n"/>
    </row>
    <row r="27">
      <c r="A27" s="21" t="n"/>
      <c r="B27" s="21" t="n"/>
      <c r="C27" s="21" t="n"/>
      <c r="D27" s="21" t="n"/>
      <c r="E27" s="21" t="n"/>
      <c r="F27" s="21" t="n"/>
      <c r="G27" s="21" t="n"/>
      <c r="H27" s="21" t="n"/>
      <c r="I27" s="21" t="n"/>
      <c r="J27" s="21" t="n"/>
      <c r="K27" s="21" t="n"/>
      <c r="L27" s="21" t="n"/>
      <c r="M27" s="21" t="n"/>
      <c r="N27" s="21" t="n"/>
      <c r="O27" s="21" t="n"/>
      <c r="P27" s="21" t="n"/>
    </row>
    <row r="28">
      <c r="A28" s="21" t="n"/>
      <c r="B28" s="21" t="n"/>
      <c r="C28" s="21" t="n"/>
      <c r="D28" s="21" t="n"/>
      <c r="E28" s="21" t="n"/>
      <c r="F28" s="21" t="n"/>
      <c r="G28" s="21" t="n"/>
      <c r="H28" s="21" t="n"/>
      <c r="I28" s="21" t="n"/>
      <c r="J28" s="21" t="n"/>
      <c r="K28" s="21" t="n"/>
      <c r="L28" s="21" t="n"/>
      <c r="M28" s="21" t="n"/>
      <c r="N28" s="21" t="n"/>
      <c r="O28" s="21" t="n"/>
      <c r="P28" s="21" t="n"/>
    </row>
    <row r="29">
      <c r="A29" s="21" t="n"/>
      <c r="B29" s="21" t="n"/>
      <c r="C29" s="21" t="n"/>
      <c r="D29" s="21" t="n"/>
      <c r="E29" s="21" t="n"/>
      <c r="F29" s="21" t="n"/>
      <c r="G29" s="21" t="n"/>
      <c r="H29" s="21" t="n"/>
      <c r="I29" s="21" t="n"/>
      <c r="J29" s="21" t="n"/>
      <c r="K29" s="21" t="n"/>
      <c r="L29" s="21" t="n"/>
      <c r="M29" s="21" t="n"/>
      <c r="N29" s="21" t="n"/>
      <c r="O29" s="21" t="n"/>
      <c r="P29" s="21" t="n"/>
    </row>
    <row r="30">
      <c r="A30" s="21" t="n"/>
      <c r="B30" s="21" t="n"/>
      <c r="C30" s="21" t="n"/>
      <c r="D30" s="21" t="n"/>
      <c r="E30" s="21" t="n"/>
      <c r="F30" s="21" t="n"/>
      <c r="G30" s="21" t="n"/>
      <c r="H30" s="21" t="n"/>
      <c r="I30" s="21" t="n"/>
      <c r="J30" s="21" t="n"/>
      <c r="K30" s="21" t="n"/>
      <c r="L30" s="21" t="n"/>
      <c r="M30" s="21" t="n"/>
      <c r="N30" s="21" t="n"/>
      <c r="O30" s="21" t="n"/>
      <c r="P30" s="21" t="n"/>
    </row>
    <row r="31">
      <c r="A31" s="21" t="n"/>
      <c r="B31" s="21" t="n"/>
      <c r="C31" s="21" t="n"/>
      <c r="D31" s="21" t="n"/>
      <c r="E31" s="21" t="n"/>
      <c r="F31" s="21" t="n"/>
      <c r="G31" s="21" t="n"/>
      <c r="H31" s="21" t="n"/>
      <c r="I31" s="21" t="n"/>
      <c r="J31" s="21" t="n"/>
      <c r="K31" s="21" t="n"/>
      <c r="L31" s="21" t="n"/>
      <c r="M31" s="21" t="n"/>
      <c r="N31" s="21" t="n"/>
      <c r="O31" s="21" t="n"/>
      <c r="P31" s="21" t="n"/>
    </row>
    <row r="32">
      <c r="A32" s="21" t="n"/>
      <c r="B32" s="21" t="n"/>
      <c r="C32" s="21" t="n"/>
      <c r="D32" s="21" t="n"/>
      <c r="E32" s="21" t="n"/>
      <c r="F32" s="21" t="n"/>
      <c r="G32" s="21" t="n"/>
      <c r="H32" s="21" t="n"/>
      <c r="I32" s="21" t="n"/>
      <c r="J32" s="21" t="n"/>
      <c r="K32" s="21" t="n"/>
      <c r="L32" s="21" t="n"/>
      <c r="M32" s="21" t="n"/>
      <c r="N32" s="21" t="n"/>
      <c r="O32" s="21" t="n"/>
      <c r="P32" s="21" t="n"/>
    </row>
    <row r="33">
      <c r="A33" s="21" t="n"/>
      <c r="B33" s="21" t="n"/>
      <c r="C33" s="21" t="n"/>
      <c r="D33" s="21" t="n"/>
      <c r="E33" s="21" t="n"/>
      <c r="F33" s="21" t="n"/>
      <c r="G33" s="21" t="n"/>
      <c r="H33" s="21" t="n"/>
      <c r="I33" s="21" t="n"/>
      <c r="J33" s="21" t="n"/>
      <c r="K33" s="21" t="n"/>
      <c r="L33" s="21" t="n"/>
      <c r="M33" s="21" t="n"/>
      <c r="N33" s="21" t="n"/>
      <c r="O33" s="21" t="n"/>
      <c r="P33" s="21" t="n"/>
    </row>
    <row r="34">
      <c r="A34" s="21" t="n"/>
      <c r="B34" s="21" t="n"/>
      <c r="C34" s="21" t="n"/>
      <c r="D34" s="21" t="n"/>
      <c r="E34" s="21" t="n"/>
      <c r="F34" s="21" t="n"/>
      <c r="G34" s="21" t="n"/>
      <c r="H34" s="21" t="n"/>
      <c r="I34" s="21" t="n"/>
      <c r="J34" s="21" t="n"/>
      <c r="K34" s="21" t="n"/>
      <c r="L34" s="21" t="n"/>
      <c r="M34" s="21" t="n"/>
      <c r="N34" s="21" t="n"/>
      <c r="O34" s="21" t="n"/>
      <c r="P34" s="21" t="n"/>
    </row>
    <row r="35">
      <c r="A35" s="21" t="n"/>
      <c r="B35" s="21" t="n"/>
      <c r="C35" s="21" t="n"/>
      <c r="D35" s="21" t="n"/>
      <c r="E35" s="21" t="n"/>
      <c r="F35" s="21" t="n"/>
      <c r="G35" s="21" t="n"/>
      <c r="H35" s="21" t="n"/>
      <c r="I35" s="21" t="n"/>
      <c r="J35" s="21" t="n"/>
      <c r="K35" s="21" t="n"/>
      <c r="L35" s="21" t="n"/>
      <c r="M35" s="21" t="n"/>
      <c r="N35" s="21" t="n"/>
      <c r="O35" s="21" t="n"/>
      <c r="P35" s="21" t="n"/>
    </row>
    <row r="36">
      <c r="A36" s="21" t="n"/>
      <c r="B36" s="21" t="n"/>
      <c r="C36" s="21" t="n"/>
      <c r="D36" s="21" t="n"/>
      <c r="E36" s="21" t="n"/>
      <c r="F36" s="21" t="n"/>
      <c r="G36" s="21" t="n"/>
      <c r="H36" s="21" t="n"/>
      <c r="I36" s="21" t="n"/>
      <c r="J36" s="21" t="n"/>
      <c r="K36" s="21" t="n"/>
      <c r="L36" s="21" t="n"/>
      <c r="M36" s="21" t="n"/>
      <c r="N36" s="21" t="n"/>
      <c r="O36" s="21" t="n"/>
      <c r="P36" s="21" t="n"/>
    </row>
    <row r="37">
      <c r="A37" s="21" t="n"/>
      <c r="B37" s="21" t="n"/>
      <c r="C37" s="21" t="n"/>
      <c r="D37" s="21" t="n"/>
      <c r="E37" s="21" t="n"/>
      <c r="F37" s="21" t="n"/>
      <c r="G37" s="21" t="n"/>
      <c r="H37" s="21" t="n"/>
      <c r="I37" s="21" t="n"/>
      <c r="J37" s="21" t="n"/>
      <c r="K37" s="21" t="n"/>
      <c r="L37" s="21" t="n"/>
      <c r="M37" s="21" t="n"/>
      <c r="N37" s="21" t="n"/>
      <c r="O37" s="21" t="n"/>
      <c r="P37" s="21" t="n"/>
    </row>
    <row r="38">
      <c r="A38" s="21" t="n"/>
      <c r="B38" s="21" t="n"/>
      <c r="C38" s="21" t="n"/>
      <c r="D38" s="21" t="n"/>
      <c r="E38" s="21" t="n"/>
      <c r="F38" s="21" t="n"/>
      <c r="G38" s="21" t="n"/>
      <c r="H38" s="21" t="n"/>
      <c r="I38" s="21" t="n"/>
      <c r="J38" s="21" t="n"/>
      <c r="K38" s="21" t="n"/>
      <c r="L38" s="21" t="n"/>
      <c r="M38" s="21" t="n"/>
      <c r="N38" s="21" t="n"/>
      <c r="O38" s="21" t="n"/>
      <c r="P38" s="21" t="n"/>
    </row>
    <row r="39">
      <c r="A39" s="21" t="n"/>
      <c r="B39" s="21" t="n"/>
      <c r="C39" s="21" t="n"/>
      <c r="D39" s="21" t="n"/>
      <c r="E39" s="21" t="n"/>
      <c r="F39" s="21" t="n"/>
      <c r="G39" s="21" t="n"/>
      <c r="H39" s="21" t="n"/>
      <c r="I39" s="21" t="n"/>
      <c r="J39" s="21" t="n"/>
      <c r="K39" s="21" t="n"/>
      <c r="L39" s="21" t="n"/>
      <c r="M39" s="21" t="n"/>
      <c r="N39" s="21" t="n"/>
      <c r="O39" s="21" t="n"/>
      <c r="P39" s="21" t="n"/>
    </row>
    <row r="40">
      <c r="A40" s="21" t="n"/>
      <c r="B40" s="21" t="n"/>
      <c r="C40" s="21" t="n"/>
      <c r="D40" s="21" t="n"/>
      <c r="E40" s="21" t="n"/>
      <c r="F40" s="21" t="n"/>
      <c r="G40" s="21" t="n"/>
      <c r="H40" s="21" t="n"/>
      <c r="I40" s="21" t="n"/>
      <c r="J40" s="21" t="n"/>
      <c r="K40" s="21" t="n"/>
      <c r="L40" s="21" t="n"/>
      <c r="M40" s="21" t="n"/>
      <c r="N40" s="21" t="n"/>
      <c r="O40" s="21" t="n"/>
      <c r="P40" s="21" t="n"/>
    </row>
    <row r="41">
      <c r="A41" s="21" t="n"/>
      <c r="B41" s="21" t="n"/>
      <c r="C41" s="21" t="n"/>
      <c r="D41" s="21" t="n"/>
      <c r="E41" s="21" t="n"/>
      <c r="F41" s="21" t="n"/>
      <c r="G41" s="21" t="n"/>
      <c r="H41" s="21" t="n"/>
      <c r="I41" s="21" t="n"/>
      <c r="J41" s="21" t="n"/>
      <c r="K41" s="21" t="n"/>
      <c r="L41" s="21" t="n"/>
      <c r="M41" s="21" t="n"/>
      <c r="N41" s="21" t="n"/>
      <c r="O41" s="21" t="n"/>
      <c r="P41" s="21" t="n"/>
    </row>
    <row r="42">
      <c r="A42" s="21" t="n"/>
      <c r="B42" s="21" t="n"/>
      <c r="C42" s="21" t="n"/>
      <c r="D42" s="21" t="n"/>
      <c r="E42" s="21" t="n"/>
      <c r="F42" s="21" t="n"/>
      <c r="G42" s="21" t="n"/>
      <c r="H42" s="21" t="n"/>
      <c r="I42" s="21" t="n"/>
      <c r="J42" s="21" t="n"/>
      <c r="K42" s="21" t="n"/>
      <c r="L42" s="21" t="n"/>
      <c r="M42" s="21" t="n"/>
      <c r="N42" s="21" t="n"/>
      <c r="O42" s="21" t="n"/>
      <c r="P42" s="21" t="n"/>
    </row>
    <row r="43">
      <c r="A43" s="21" t="n"/>
      <c r="B43" s="21" t="n"/>
      <c r="C43" s="21" t="n"/>
      <c r="D43" s="21" t="n"/>
      <c r="E43" s="21" t="n"/>
      <c r="F43" s="21" t="n"/>
      <c r="G43" s="21" t="n"/>
      <c r="H43" s="21" t="n"/>
      <c r="I43" s="21" t="n"/>
      <c r="J43" s="21" t="n"/>
      <c r="K43" s="21" t="n"/>
      <c r="L43" s="21" t="n"/>
      <c r="M43" s="21" t="n"/>
      <c r="N43" s="21" t="n"/>
      <c r="O43" s="21" t="n"/>
      <c r="P43" s="21" t="n"/>
    </row>
    <row r="44">
      <c r="A44" s="21" t="n"/>
      <c r="B44" s="21" t="n"/>
      <c r="C44" s="21" t="n"/>
      <c r="D44" s="21" t="n"/>
      <c r="E44" s="21" t="n"/>
      <c r="F44" s="21" t="n"/>
      <c r="G44" s="21" t="n"/>
      <c r="H44" s="21" t="n"/>
      <c r="I44" s="21" t="n"/>
      <c r="J44" s="21" t="n"/>
      <c r="K44" s="21" t="n"/>
      <c r="L44" s="21" t="n"/>
      <c r="M44" s="21" t="n"/>
      <c r="N44" s="21" t="n"/>
      <c r="O44" s="21" t="n"/>
      <c r="P44" s="21" t="n"/>
    </row>
    <row r="45">
      <c r="A45" s="21" t="n"/>
      <c r="B45" s="21" t="n"/>
      <c r="C45" s="21" t="n"/>
      <c r="D45" s="21" t="n"/>
      <c r="E45" s="21" t="n"/>
      <c r="F45" s="21" t="n"/>
      <c r="G45" s="21" t="n"/>
      <c r="H45" s="21" t="n"/>
      <c r="I45" s="21" t="n"/>
      <c r="J45" s="21" t="n"/>
      <c r="K45" s="21" t="n"/>
      <c r="L45" s="21" t="n"/>
      <c r="M45" s="21" t="n"/>
      <c r="N45" s="21" t="n"/>
      <c r="O45" s="21" t="n"/>
      <c r="P45" s="21" t="n"/>
    </row>
    <row r="46">
      <c r="A46" s="21" t="n"/>
      <c r="B46" s="21" t="n"/>
      <c r="C46" s="21" t="n"/>
      <c r="D46" s="21" t="n"/>
      <c r="E46" s="21" t="n"/>
      <c r="F46" s="21" t="n"/>
      <c r="G46" s="21" t="n"/>
      <c r="H46" s="21" t="n"/>
      <c r="I46" s="21" t="n"/>
      <c r="J46" s="21" t="n"/>
      <c r="K46" s="21" t="n"/>
      <c r="L46" s="21" t="n"/>
      <c r="M46" s="21" t="n"/>
      <c r="N46" s="21" t="n"/>
      <c r="O46" s="21" t="n"/>
      <c r="P46" s="21" t="n"/>
    </row>
    <row r="47">
      <c r="A47" s="21" t="n"/>
      <c r="B47" s="21" t="n"/>
      <c r="C47" s="21" t="n"/>
      <c r="D47" s="21" t="n"/>
      <c r="E47" s="21" t="n"/>
      <c r="F47" s="21" t="n"/>
      <c r="G47" s="21" t="n"/>
      <c r="H47" s="21" t="n"/>
      <c r="I47" s="21" t="n"/>
      <c r="J47" s="21" t="n"/>
      <c r="K47" s="21" t="n"/>
      <c r="L47" s="21" t="n"/>
      <c r="M47" s="21" t="n"/>
      <c r="N47" s="21" t="n"/>
      <c r="O47" s="21" t="n"/>
      <c r="P47" s="21" t="n"/>
    </row>
    <row r="48">
      <c r="A48" s="21" t="n"/>
      <c r="B48" s="21" t="n"/>
      <c r="C48" s="21" t="n"/>
      <c r="D48" s="21" t="n"/>
      <c r="E48" s="21" t="n"/>
      <c r="F48" s="21" t="n"/>
      <c r="G48" s="21" t="n"/>
      <c r="H48" s="21" t="n"/>
      <c r="I48" s="21" t="n"/>
      <c r="J48" s="21" t="n"/>
      <c r="K48" s="21" t="n"/>
      <c r="L48" s="21" t="n"/>
      <c r="M48" s="21" t="n"/>
      <c r="N48" s="21" t="n"/>
      <c r="O48" s="21" t="n"/>
      <c r="P48" s="21" t="n"/>
    </row>
    <row r="49">
      <c r="A49" s="21" t="n"/>
      <c r="B49" s="21" t="n"/>
      <c r="C49" s="21" t="n"/>
      <c r="D49" s="21" t="n"/>
      <c r="E49" s="21" t="n"/>
      <c r="F49" s="21" t="n"/>
      <c r="G49" s="21" t="n"/>
      <c r="H49" s="21" t="n"/>
      <c r="I49" s="21" t="n"/>
      <c r="J49" s="21" t="n"/>
      <c r="K49" s="21" t="n"/>
      <c r="L49" s="21" t="n"/>
      <c r="M49" s="21" t="n"/>
      <c r="N49" s="21" t="n"/>
      <c r="O49" s="21" t="n"/>
      <c r="P49" s="21" t="n"/>
    </row>
    <row r="50">
      <c r="A50" s="21" t="n"/>
      <c r="B50" s="21" t="n"/>
      <c r="C50" s="21" t="n"/>
      <c r="D50" s="21" t="n"/>
      <c r="E50" s="21" t="n"/>
      <c r="F50" s="21" t="n"/>
      <c r="G50" s="21" t="n"/>
      <c r="H50" s="21" t="n"/>
      <c r="I50" s="21" t="n"/>
      <c r="J50" s="21" t="n"/>
      <c r="K50" s="21" t="n"/>
      <c r="L50" s="21" t="n"/>
      <c r="M50" s="21" t="n"/>
      <c r="N50" s="21" t="n"/>
      <c r="O50" s="21" t="n"/>
      <c r="P50" s="21" t="n"/>
    </row>
    <row r="51">
      <c r="A51" s="21" t="n"/>
      <c r="B51" s="21" t="n"/>
      <c r="C51" s="21" t="n"/>
      <c r="D51" s="21" t="n"/>
      <c r="E51" s="21" t="n"/>
      <c r="F51" s="21" t="n"/>
      <c r="G51" s="21" t="n"/>
      <c r="H51" s="21" t="n"/>
      <c r="I51" s="21" t="n"/>
      <c r="J51" s="21" t="n"/>
      <c r="K51" s="21" t="n"/>
      <c r="L51" s="21" t="n"/>
      <c r="M51" s="21" t="n"/>
      <c r="N51" s="21" t="n"/>
      <c r="O51" s="21" t="n"/>
      <c r="P51" s="21" t="n"/>
    </row>
    <row r="52">
      <c r="A52" s="21" t="n"/>
      <c r="B52" s="21" t="n"/>
      <c r="C52" s="21" t="n"/>
      <c r="D52" s="21" t="n"/>
      <c r="E52" s="21" t="n"/>
      <c r="F52" s="21" t="n"/>
      <c r="G52" s="21" t="n"/>
      <c r="H52" s="21" t="n"/>
      <c r="I52" s="21" t="n"/>
      <c r="J52" s="21" t="n"/>
      <c r="K52" s="21" t="n"/>
      <c r="L52" s="21" t="n"/>
      <c r="M52" s="21" t="n"/>
      <c r="N52" s="21" t="n"/>
      <c r="O52" s="21" t="n"/>
      <c r="P52" s="21" t="n"/>
    </row>
    <row r="53">
      <c r="A53" s="21" t="n"/>
      <c r="B53" s="21" t="n"/>
      <c r="C53" s="21" t="n"/>
      <c r="D53" s="21" t="n"/>
      <c r="E53" s="21" t="n"/>
      <c r="F53" s="21" t="n"/>
      <c r="G53" s="21" t="n"/>
      <c r="H53" s="21" t="n"/>
      <c r="I53" s="21" t="n"/>
      <c r="J53" s="21" t="n"/>
      <c r="K53" s="21" t="n"/>
      <c r="L53" s="21" t="n"/>
      <c r="M53" s="21" t="n"/>
      <c r="N53" s="21" t="n"/>
      <c r="O53" s="21" t="n"/>
      <c r="P53" s="21" t="n"/>
    </row>
    <row r="54">
      <c r="A54" s="21" t="n"/>
      <c r="B54" s="21" t="n"/>
      <c r="C54" s="21" t="n"/>
      <c r="D54" s="21" t="n"/>
      <c r="E54" s="21" t="n"/>
      <c r="F54" s="21" t="n"/>
      <c r="G54" s="21" t="n"/>
      <c r="H54" s="21" t="n"/>
      <c r="I54" s="21" t="n"/>
      <c r="J54" s="21" t="n"/>
      <c r="K54" s="21" t="n"/>
      <c r="L54" s="21" t="n"/>
      <c r="M54" s="21" t="n"/>
      <c r="N54" s="21" t="n"/>
      <c r="O54" s="21" t="n"/>
      <c r="P54" s="21" t="n"/>
    </row>
    <row r="55">
      <c r="A55" s="21" t="n"/>
      <c r="B55" s="21" t="n"/>
      <c r="C55" s="21" t="n"/>
      <c r="D55" s="21" t="n"/>
      <c r="E55" s="21" t="n"/>
      <c r="F55" s="21" t="n"/>
      <c r="G55" s="21" t="n"/>
      <c r="H55" s="21" t="n"/>
      <c r="I55" s="21" t="n"/>
      <c r="J55" s="21" t="n"/>
      <c r="K55" s="21" t="n"/>
      <c r="L55" s="21" t="n"/>
      <c r="M55" s="21" t="n"/>
      <c r="N55" s="21" t="n"/>
      <c r="O55" s="21" t="n"/>
      <c r="P55" s="21" t="n"/>
    </row>
    <row r="56">
      <c r="A56" s="21" t="n"/>
      <c r="B56" s="21" t="n"/>
      <c r="C56" s="21" t="n"/>
      <c r="D56" s="21" t="n"/>
      <c r="E56" s="21" t="n"/>
      <c r="F56" s="21" t="n"/>
      <c r="G56" s="21" t="n"/>
      <c r="H56" s="21" t="n"/>
      <c r="I56" s="21" t="n"/>
      <c r="J56" s="21" t="n"/>
      <c r="K56" s="21" t="n"/>
      <c r="L56" s="21" t="n"/>
      <c r="M56" s="21" t="n"/>
      <c r="N56" s="21" t="n"/>
      <c r="O56" s="21" t="n"/>
      <c r="P56" s="21" t="n"/>
    </row>
    <row r="57">
      <c r="A57" s="21" t="n"/>
      <c r="B57" s="21" t="n"/>
      <c r="C57" s="21" t="n"/>
      <c r="D57" s="21" t="n"/>
      <c r="E57" s="21" t="n"/>
      <c r="F57" s="21" t="n"/>
      <c r="G57" s="21" t="n"/>
      <c r="H57" s="21" t="n"/>
      <c r="I57" s="21" t="n"/>
      <c r="J57" s="21" t="n"/>
      <c r="K57" s="21" t="n"/>
      <c r="L57" s="21" t="n"/>
      <c r="M57" s="21" t="n"/>
      <c r="N57" s="21" t="n"/>
      <c r="O57" s="21" t="n"/>
      <c r="P57" s="21" t="n"/>
    </row>
    <row r="58">
      <c r="A58" s="21" t="n"/>
      <c r="B58" s="21" t="n"/>
      <c r="C58" s="21" t="n"/>
      <c r="D58" s="21" t="n"/>
      <c r="E58" s="21" t="n"/>
      <c r="F58" s="21" t="n"/>
      <c r="G58" s="21" t="n"/>
      <c r="H58" s="21" t="n"/>
      <c r="I58" s="21" t="n"/>
      <c r="J58" s="21" t="n"/>
      <c r="K58" s="21" t="n"/>
      <c r="L58" s="21" t="n"/>
      <c r="M58" s="21" t="n"/>
      <c r="N58" s="21" t="n"/>
      <c r="O58" s="21" t="n"/>
      <c r="P58" s="21" t="n"/>
    </row>
    <row r="59">
      <c r="A59" s="21" t="n"/>
      <c r="B59" s="21" t="n"/>
      <c r="C59" s="21" t="n"/>
      <c r="D59" s="21" t="n"/>
      <c r="E59" s="21" t="n"/>
      <c r="F59" s="21" t="n"/>
      <c r="G59" s="21" t="n"/>
      <c r="H59" s="21" t="n"/>
      <c r="I59" s="21" t="n"/>
      <c r="J59" s="21" t="n"/>
      <c r="K59" s="21" t="n"/>
      <c r="L59" s="21" t="n"/>
      <c r="M59" s="21" t="n"/>
      <c r="N59" s="21" t="n"/>
      <c r="O59" s="21" t="n"/>
      <c r="P59" s="21" t="n"/>
    </row>
    <row r="60">
      <c r="A60" s="21" t="n"/>
      <c r="B60" s="21" t="n"/>
      <c r="C60" s="21" t="n"/>
      <c r="D60" s="21" t="n"/>
      <c r="E60" s="21" t="n"/>
      <c r="F60" s="21" t="n"/>
      <c r="G60" s="21" t="n"/>
      <c r="H60" s="21" t="n"/>
      <c r="I60" s="21" t="n"/>
      <c r="J60" s="21" t="n"/>
      <c r="K60" s="21" t="n"/>
      <c r="L60" s="21" t="n"/>
      <c r="M60" s="21" t="n"/>
      <c r="N60" s="21" t="n"/>
      <c r="O60" s="21" t="n"/>
      <c r="P60" s="21" t="n"/>
    </row>
    <row r="61">
      <c r="A61" s="21" t="n"/>
      <c r="B61" s="21" t="n"/>
      <c r="C61" s="21" t="n"/>
      <c r="D61" s="21" t="n"/>
      <c r="E61" s="21" t="n"/>
      <c r="F61" s="21" t="n"/>
      <c r="G61" s="21" t="n"/>
      <c r="H61" s="21" t="n"/>
      <c r="I61" s="21" t="n"/>
      <c r="J61" s="21" t="n"/>
      <c r="K61" s="21" t="n"/>
      <c r="L61" s="21" t="n"/>
      <c r="M61" s="21" t="n"/>
      <c r="N61" s="21" t="n"/>
      <c r="O61" s="21" t="n"/>
      <c r="P61" s="21" t="n"/>
    </row>
    <row r="62">
      <c r="A62" s="21" t="n"/>
      <c r="B62" s="21" t="n"/>
      <c r="C62" s="21" t="n"/>
      <c r="D62" s="21" t="n"/>
      <c r="E62" s="21" t="n"/>
      <c r="F62" s="21" t="n"/>
      <c r="G62" s="21" t="n"/>
      <c r="H62" s="21" t="n"/>
      <c r="I62" s="21" t="n"/>
      <c r="J62" s="21" t="n"/>
      <c r="K62" s="21" t="n"/>
      <c r="L62" s="21" t="n"/>
      <c r="M62" s="21" t="n"/>
      <c r="N62" s="21" t="n"/>
      <c r="O62" s="21" t="n"/>
      <c r="P62" s="21" t="n"/>
    </row>
    <row r="63">
      <c r="A63" s="21" t="n"/>
      <c r="B63" s="21" t="n"/>
      <c r="C63" s="21" t="n"/>
      <c r="D63" s="21" t="n"/>
      <c r="E63" s="21" t="n"/>
      <c r="F63" s="21" t="n"/>
      <c r="G63" s="21" t="n"/>
      <c r="H63" s="21" t="n"/>
      <c r="I63" s="21" t="n"/>
      <c r="J63" s="21" t="n"/>
      <c r="K63" s="21" t="n"/>
      <c r="L63" s="21" t="n"/>
      <c r="M63" s="21" t="n"/>
      <c r="N63" s="21" t="n"/>
      <c r="O63" s="21" t="n"/>
      <c r="P63" s="21" t="n"/>
    </row>
    <row r="64">
      <c r="A64" s="21" t="n"/>
      <c r="B64" s="21" t="n"/>
      <c r="C64" s="21" t="n"/>
      <c r="D64" s="21" t="n"/>
      <c r="E64" s="21" t="n"/>
      <c r="F64" s="21" t="n"/>
      <c r="G64" s="21" t="n"/>
      <c r="H64" s="21" t="n"/>
      <c r="I64" s="21" t="n"/>
      <c r="J64" s="21" t="n"/>
      <c r="K64" s="21" t="n"/>
      <c r="L64" s="21" t="n"/>
      <c r="M64" s="21" t="n"/>
      <c r="N64" s="21" t="n"/>
      <c r="O64" s="21" t="n"/>
      <c r="P64" s="21" t="n"/>
    </row>
    <row r="65">
      <c r="A65" s="21" t="n"/>
      <c r="B65" s="21" t="n"/>
      <c r="C65" s="21" t="n"/>
      <c r="D65" s="21" t="n"/>
      <c r="E65" s="21" t="n"/>
      <c r="F65" s="21" t="n"/>
      <c r="G65" s="21" t="n"/>
      <c r="H65" s="21" t="n"/>
      <c r="I65" s="21" t="n"/>
      <c r="J65" s="21" t="n"/>
      <c r="K65" s="21" t="n"/>
      <c r="L65" s="21" t="n"/>
      <c r="M65" s="21" t="n"/>
      <c r="N65" s="21" t="n"/>
      <c r="O65" s="21" t="n"/>
      <c r="P65" s="21" t="n"/>
    </row>
    <row r="66">
      <c r="A66" s="21" t="n"/>
      <c r="B66" s="21" t="n"/>
      <c r="C66" s="21" t="n"/>
      <c r="D66" s="21" t="n"/>
      <c r="E66" s="21" t="n"/>
      <c r="F66" s="21" t="n"/>
      <c r="G66" s="21" t="n"/>
      <c r="H66" s="21" t="n"/>
      <c r="I66" s="21" t="n"/>
      <c r="J66" s="21" t="n"/>
      <c r="K66" s="21" t="n"/>
      <c r="L66" s="21" t="n"/>
      <c r="M66" s="21" t="n"/>
      <c r="N66" s="21" t="n"/>
      <c r="O66" s="21" t="n"/>
      <c r="P66" s="21" t="n"/>
    </row>
    <row r="67">
      <c r="A67" s="21" t="n"/>
      <c r="B67" s="21" t="n"/>
      <c r="C67" s="21" t="n"/>
      <c r="D67" s="21" t="n"/>
      <c r="E67" s="21" t="n"/>
      <c r="F67" s="21" t="n"/>
      <c r="G67" s="21" t="n"/>
      <c r="H67" s="21" t="n"/>
      <c r="I67" s="21" t="n"/>
      <c r="J67" s="21" t="n"/>
      <c r="K67" s="21" t="n"/>
      <c r="L67" s="21" t="n"/>
      <c r="M67" s="21" t="n"/>
      <c r="N67" s="21" t="n"/>
      <c r="O67" s="21" t="n"/>
      <c r="P67" s="21" t="n"/>
    </row>
    <row r="68">
      <c r="A68" s="21" t="n"/>
      <c r="B68" s="21" t="n"/>
      <c r="C68" s="21" t="n"/>
      <c r="D68" s="21" t="n"/>
      <c r="E68" s="21" t="n"/>
      <c r="F68" s="21" t="n"/>
      <c r="G68" s="21" t="n"/>
      <c r="H68" s="21" t="n"/>
      <c r="I68" s="21" t="n"/>
      <c r="J68" s="21" t="n"/>
      <c r="K68" s="21" t="n"/>
      <c r="L68" s="21" t="n"/>
      <c r="M68" s="21" t="n"/>
      <c r="N68" s="21" t="n"/>
      <c r="O68" s="21" t="n"/>
      <c r="P68" s="21" t="n"/>
    </row>
    <row r="69">
      <c r="A69" s="21" t="n"/>
      <c r="B69" s="21" t="n"/>
      <c r="C69" s="21" t="n"/>
      <c r="D69" s="21" t="n"/>
      <c r="E69" s="21" t="n"/>
      <c r="F69" s="21" t="n"/>
      <c r="G69" s="21" t="n"/>
      <c r="H69" s="21" t="n"/>
      <c r="I69" s="21" t="n"/>
      <c r="J69" s="21" t="n"/>
      <c r="K69" s="21" t="n"/>
      <c r="L69" s="21" t="n"/>
      <c r="M69" s="21" t="n"/>
      <c r="N69" s="21" t="n"/>
      <c r="O69" s="21" t="n"/>
      <c r="P69" s="21" t="n"/>
    </row>
    <row r="70">
      <c r="A70" s="21" t="n"/>
      <c r="B70" s="21" t="n"/>
      <c r="C70" s="21" t="n"/>
      <c r="D70" s="21" t="n"/>
      <c r="E70" s="21" t="n"/>
      <c r="F70" s="21" t="n"/>
      <c r="G70" s="21" t="n"/>
      <c r="H70" s="21" t="n"/>
      <c r="I70" s="21" t="n"/>
      <c r="J70" s="21" t="n"/>
      <c r="K70" s="21" t="n"/>
      <c r="L70" s="21" t="n"/>
      <c r="M70" s="21" t="n"/>
      <c r="N70" s="21" t="n"/>
      <c r="O70" s="21" t="n"/>
      <c r="P70" s="21" t="n"/>
    </row>
    <row r="71">
      <c r="A71" s="21" t="n"/>
      <c r="B71" s="21" t="n"/>
      <c r="C71" s="21" t="n"/>
      <c r="D71" s="21" t="n"/>
      <c r="E71" s="21" t="n"/>
      <c r="F71" s="21" t="n"/>
      <c r="G71" s="21" t="n"/>
      <c r="H71" s="21" t="n"/>
      <c r="I71" s="21" t="n"/>
      <c r="J71" s="21" t="n"/>
      <c r="K71" s="21" t="n"/>
      <c r="L71" s="21" t="n"/>
      <c r="M71" s="21" t="n"/>
      <c r="N71" s="21" t="n"/>
      <c r="O71" s="21" t="n"/>
      <c r="P71" s="21" t="n"/>
    </row>
    <row r="72">
      <c r="A72" s="21" t="n"/>
      <c r="B72" s="21" t="n"/>
      <c r="C72" s="21" t="n"/>
      <c r="D72" s="21" t="n"/>
      <c r="E72" s="21" t="n"/>
      <c r="F72" s="21" t="n"/>
      <c r="G72" s="21" t="n"/>
      <c r="H72" s="21" t="n"/>
      <c r="I72" s="21" t="n"/>
      <c r="J72" s="21" t="n"/>
      <c r="K72" s="21" t="n"/>
      <c r="L72" s="21" t="n"/>
      <c r="M72" s="21" t="n"/>
      <c r="N72" s="21" t="n"/>
      <c r="O72" s="21" t="n"/>
      <c r="P72" s="21" t="n"/>
    </row>
    <row r="73">
      <c r="A73" s="21" t="n"/>
      <c r="B73" s="21" t="n"/>
      <c r="C73" s="21" t="n"/>
      <c r="D73" s="21" t="n"/>
      <c r="E73" s="21" t="n"/>
      <c r="F73" s="21" t="n"/>
      <c r="G73" s="21" t="n"/>
      <c r="H73" s="21" t="n"/>
      <c r="I73" s="21" t="n"/>
      <c r="J73" s="21" t="n"/>
      <c r="K73" s="21" t="n"/>
      <c r="L73" s="21" t="n"/>
      <c r="M73" s="21" t="n"/>
      <c r="N73" s="21" t="n"/>
      <c r="O73" s="21" t="n"/>
      <c r="P73" s="21" t="n"/>
    </row>
    <row r="74">
      <c r="A74" s="21" t="n"/>
      <c r="B74" s="21" t="n"/>
      <c r="C74" s="21" t="n"/>
      <c r="D74" s="21" t="n"/>
      <c r="E74" s="21" t="n"/>
      <c r="F74" s="21" t="n"/>
      <c r="G74" s="21" t="n"/>
      <c r="H74" s="21" t="n"/>
      <c r="I74" s="21" t="n"/>
      <c r="J74" s="21" t="n"/>
      <c r="K74" s="21" t="n"/>
      <c r="L74" s="21" t="n"/>
      <c r="M74" s="21" t="n"/>
      <c r="N74" s="21" t="n"/>
      <c r="O74" s="21" t="n"/>
      <c r="P74" s="21" t="n"/>
    </row>
    <row r="75">
      <c r="A75" s="21" t="n"/>
      <c r="B75" s="21" t="n"/>
      <c r="C75" s="21" t="n"/>
      <c r="D75" s="21" t="n"/>
      <c r="E75" s="21" t="n"/>
      <c r="F75" s="21" t="n"/>
      <c r="G75" s="21" t="n"/>
      <c r="H75" s="21" t="n"/>
      <c r="I75" s="21" t="n"/>
      <c r="J75" s="21" t="n"/>
      <c r="K75" s="21" t="n"/>
      <c r="L75" s="21" t="n"/>
      <c r="M75" s="21" t="n"/>
      <c r="N75" s="21" t="n"/>
      <c r="O75" s="21" t="n"/>
      <c r="P75" s="21" t="n"/>
    </row>
    <row r="76">
      <c r="A76" s="21" t="n"/>
      <c r="B76" s="21" t="n"/>
      <c r="C76" s="21" t="n"/>
      <c r="D76" s="21" t="n"/>
      <c r="E76" s="21" t="n"/>
      <c r="F76" s="21" t="n"/>
      <c r="G76" s="21" t="n"/>
      <c r="H76" s="21" t="n"/>
      <c r="I76" s="21" t="n"/>
      <c r="J76" s="21" t="n"/>
      <c r="K76" s="21" t="n"/>
      <c r="L76" s="21" t="n"/>
      <c r="M76" s="21" t="n"/>
      <c r="N76" s="21" t="n"/>
      <c r="O76" s="21" t="n"/>
      <c r="P76" s="21" t="n"/>
    </row>
    <row r="77">
      <c r="A77" s="21" t="n"/>
      <c r="B77" s="21" t="n"/>
      <c r="C77" s="21" t="n"/>
      <c r="D77" s="21" t="n"/>
      <c r="E77" s="21" t="n"/>
      <c r="F77" s="21" t="n"/>
      <c r="G77" s="21" t="n"/>
      <c r="H77" s="21" t="n"/>
      <c r="I77" s="21" t="n"/>
      <c r="J77" s="21" t="n"/>
      <c r="K77" s="21" t="n"/>
      <c r="L77" s="21" t="n"/>
      <c r="M77" s="21" t="n"/>
      <c r="N77" s="21" t="n"/>
      <c r="O77" s="21" t="n"/>
      <c r="P77" s="21" t="n"/>
    </row>
    <row r="78">
      <c r="A78" s="21" t="n"/>
      <c r="B78" s="21" t="n"/>
      <c r="C78" s="21" t="n"/>
      <c r="D78" s="21" t="n"/>
      <c r="E78" s="21" t="n"/>
      <c r="F78" s="21" t="n"/>
      <c r="G78" s="21" t="n"/>
      <c r="H78" s="21" t="n"/>
      <c r="I78" s="21" t="n"/>
      <c r="J78" s="21" t="n"/>
      <c r="K78" s="21" t="n"/>
      <c r="L78" s="21" t="n"/>
      <c r="M78" s="21" t="n"/>
      <c r="N78" s="21" t="n"/>
      <c r="O78" s="21" t="n"/>
      <c r="P78" s="21" t="n"/>
    </row>
    <row r="79">
      <c r="A79" s="21" t="n"/>
      <c r="B79" s="21" t="n"/>
      <c r="C79" s="21" t="n"/>
      <c r="D79" s="21" t="n"/>
      <c r="E79" s="21" t="n"/>
      <c r="F79" s="21" t="n"/>
      <c r="G79" s="21" t="n"/>
      <c r="H79" s="21" t="n"/>
      <c r="I79" s="21" t="n"/>
      <c r="J79" s="21" t="n"/>
      <c r="K79" s="21" t="n"/>
      <c r="L79" s="21" t="n"/>
      <c r="M79" s="21" t="n"/>
      <c r="N79" s="21" t="n"/>
      <c r="O79" s="21" t="n"/>
      <c r="P79" s="21" t="n"/>
    </row>
    <row r="80">
      <c r="A80" s="21" t="n"/>
      <c r="B80" s="21" t="n"/>
      <c r="C80" s="21" t="n"/>
      <c r="D80" s="21" t="n"/>
      <c r="E80" s="21" t="n"/>
      <c r="F80" s="21" t="n"/>
      <c r="G80" s="21" t="n"/>
      <c r="H80" s="21" t="n"/>
      <c r="I80" s="21" t="n"/>
      <c r="J80" s="21" t="n"/>
      <c r="K80" s="21" t="n"/>
      <c r="L80" s="21" t="n"/>
      <c r="M80" s="21" t="n"/>
      <c r="N80" s="21" t="n"/>
      <c r="O80" s="21" t="n"/>
      <c r="P80" s="21" t="n"/>
    </row>
    <row r="81">
      <c r="A81" s="21" t="n"/>
      <c r="B81" s="21" t="n"/>
      <c r="C81" s="21" t="n"/>
      <c r="D81" s="21" t="n"/>
      <c r="E81" s="21" t="n"/>
      <c r="F81" s="21" t="n"/>
      <c r="G81" s="21" t="n"/>
      <c r="H81" s="21" t="n"/>
      <c r="I81" s="21" t="n"/>
      <c r="J81" s="21" t="n"/>
      <c r="K81" s="21" t="n"/>
      <c r="L81" s="21" t="n"/>
      <c r="M81" s="21" t="n"/>
      <c r="N81" s="21" t="n"/>
      <c r="O81" s="21" t="n"/>
      <c r="P81" s="21" t="n"/>
    </row>
    <row r="82">
      <c r="A82" s="21" t="n"/>
      <c r="B82" s="21" t="n"/>
      <c r="C82" s="21" t="n"/>
      <c r="D82" s="21" t="n"/>
      <c r="E82" s="21" t="n"/>
      <c r="F82" s="21" t="n"/>
      <c r="G82" s="21" t="n"/>
      <c r="H82" s="21" t="n"/>
      <c r="I82" s="21" t="n"/>
      <c r="J82" s="21" t="n"/>
      <c r="K82" s="21" t="n"/>
      <c r="L82" s="21" t="n"/>
      <c r="M82" s="21" t="n"/>
      <c r="N82" s="21" t="n"/>
      <c r="O82" s="21" t="n"/>
      <c r="P82" s="21" t="n"/>
    </row>
    <row r="83">
      <c r="A83" s="21" t="n"/>
      <c r="B83" s="21" t="n"/>
      <c r="C83" s="21" t="n"/>
      <c r="D83" s="21" t="n"/>
      <c r="E83" s="21" t="n"/>
      <c r="F83" s="21" t="n"/>
      <c r="G83" s="21" t="n"/>
      <c r="H83" s="21" t="n"/>
      <c r="I83" s="21" t="n"/>
      <c r="J83" s="21" t="n"/>
      <c r="K83" s="21" t="n"/>
      <c r="L83" s="21" t="n"/>
      <c r="M83" s="21" t="n"/>
      <c r="N83" s="21" t="n"/>
      <c r="O83" s="21" t="n"/>
      <c r="P83" s="21" t="n"/>
    </row>
    <row r="84">
      <c r="A84" s="21" t="n"/>
      <c r="B84" s="21" t="n"/>
      <c r="C84" s="21" t="n"/>
      <c r="D84" s="21" t="n"/>
      <c r="E84" s="21" t="n"/>
      <c r="F84" s="21" t="n"/>
      <c r="G84" s="21" t="n"/>
      <c r="H84" s="21" t="n"/>
      <c r="I84" s="21" t="n"/>
      <c r="J84" s="21" t="n"/>
      <c r="K84" s="21" t="n"/>
      <c r="L84" s="21" t="n"/>
      <c r="M84" s="21" t="n"/>
      <c r="N84" s="21" t="n"/>
      <c r="O84" s="21" t="n"/>
      <c r="P84" s="21" t="n"/>
    </row>
    <row r="85">
      <c r="A85" s="21" t="n"/>
      <c r="B85" s="21" t="n"/>
      <c r="C85" s="21" t="n"/>
      <c r="D85" s="21" t="n"/>
      <c r="E85" s="21" t="n"/>
      <c r="F85" s="21" t="n"/>
      <c r="G85" s="21" t="n"/>
      <c r="H85" s="21" t="n"/>
      <c r="I85" s="21" t="n"/>
      <c r="J85" s="21" t="n"/>
      <c r="K85" s="21" t="n"/>
      <c r="L85" s="21" t="n"/>
      <c r="M85" s="21" t="n"/>
      <c r="N85" s="21" t="n"/>
      <c r="O85" s="21" t="n"/>
      <c r="P85" s="21" t="n"/>
    </row>
    <row r="86">
      <c r="A86" s="21" t="n"/>
      <c r="B86" s="21" t="n"/>
      <c r="C86" s="21" t="n"/>
      <c r="D86" s="21" t="n"/>
      <c r="E86" s="21" t="n"/>
      <c r="F86" s="21" t="n"/>
      <c r="G86" s="21" t="n"/>
      <c r="H86" s="21" t="n"/>
      <c r="I86" s="21" t="n"/>
      <c r="J86" s="21" t="n"/>
      <c r="K86" s="21" t="n"/>
      <c r="L86" s="21" t="n"/>
      <c r="M86" s="21" t="n"/>
      <c r="N86" s="21" t="n"/>
      <c r="O86" s="21" t="n"/>
      <c r="P86" s="21" t="n"/>
    </row>
    <row r="87">
      <c r="A87" s="21" t="n"/>
      <c r="B87" s="21" t="n"/>
      <c r="C87" s="21" t="n"/>
      <c r="D87" s="21" t="n"/>
      <c r="E87" s="21" t="n"/>
      <c r="F87" s="21" t="n"/>
      <c r="G87" s="21" t="n"/>
      <c r="H87" s="21" t="n"/>
      <c r="I87" s="21" t="n"/>
      <c r="J87" s="21" t="n"/>
      <c r="K87" s="21" t="n"/>
      <c r="L87" s="21" t="n"/>
      <c r="M87" s="21" t="n"/>
      <c r="N87" s="21" t="n"/>
      <c r="O87" s="21" t="n"/>
      <c r="P87" s="21" t="n"/>
    </row>
    <row r="88">
      <c r="A88" s="21" t="n"/>
      <c r="B88" s="21" t="n"/>
      <c r="C88" s="21" t="n"/>
      <c r="D88" s="21" t="n"/>
      <c r="E88" s="21" t="n"/>
      <c r="F88" s="21" t="n"/>
      <c r="G88" s="21" t="n"/>
      <c r="H88" s="21" t="n"/>
      <c r="I88" s="21" t="n"/>
      <c r="J88" s="21" t="n"/>
      <c r="K88" s="21" t="n"/>
      <c r="L88" s="21" t="n"/>
      <c r="M88" s="21" t="n"/>
      <c r="N88" s="21" t="n"/>
      <c r="O88" s="21" t="n"/>
      <c r="P88" s="21" t="n"/>
    </row>
    <row r="89">
      <c r="A89" s="21" t="n"/>
      <c r="B89" s="21" t="n"/>
      <c r="C89" s="21" t="n"/>
      <c r="D89" s="21" t="n"/>
      <c r="E89" s="21" t="n"/>
      <c r="F89" s="21" t="n"/>
      <c r="G89" s="21" t="n"/>
      <c r="H89" s="21" t="n"/>
      <c r="I89" s="21" t="n"/>
      <c r="J89" s="21" t="n"/>
      <c r="K89" s="21" t="n"/>
      <c r="L89" s="21" t="n"/>
      <c r="M89" s="21" t="n"/>
      <c r="N89" s="21" t="n"/>
      <c r="O89" s="21" t="n"/>
      <c r="P89" s="21" t="n"/>
    </row>
    <row r="90">
      <c r="A90" s="21" t="n"/>
      <c r="B90" s="21" t="n"/>
      <c r="C90" s="21" t="n"/>
      <c r="D90" s="21" t="n"/>
      <c r="E90" s="21" t="n"/>
      <c r="F90" s="21" t="n"/>
      <c r="G90" s="21" t="n"/>
      <c r="H90" s="21" t="n"/>
      <c r="I90" s="21" t="n"/>
      <c r="J90" s="21" t="n"/>
      <c r="K90" s="21" t="n"/>
      <c r="L90" s="21" t="n"/>
      <c r="M90" s="21" t="n"/>
      <c r="N90" s="21" t="n"/>
      <c r="O90" s="21" t="n"/>
      <c r="P90" s="21" t="n"/>
    </row>
    <row r="91">
      <c r="A91" s="21" t="n"/>
      <c r="B91" s="21" t="n"/>
      <c r="C91" s="21" t="n"/>
      <c r="D91" s="21" t="n"/>
      <c r="E91" s="21" t="n"/>
      <c r="F91" s="21" t="n"/>
      <c r="G91" s="21" t="n"/>
      <c r="H91" s="21" t="n"/>
      <c r="I91" s="21" t="n"/>
      <c r="J91" s="21" t="n"/>
      <c r="K91" s="21" t="n"/>
      <c r="L91" s="21" t="n"/>
      <c r="M91" s="21" t="n"/>
      <c r="N91" s="21" t="n"/>
      <c r="O91" s="21" t="n"/>
      <c r="P91" s="21" t="n"/>
    </row>
    <row r="92">
      <c r="A92" s="21" t="n"/>
      <c r="B92" s="21" t="n"/>
      <c r="C92" s="21" t="n"/>
      <c r="D92" s="21" t="n"/>
      <c r="E92" s="21" t="n"/>
      <c r="F92" s="21" t="n"/>
      <c r="G92" s="21" t="n"/>
      <c r="H92" s="21" t="n"/>
      <c r="I92" s="21" t="n"/>
      <c r="J92" s="21" t="n"/>
      <c r="K92" s="21" t="n"/>
      <c r="L92" s="21" t="n"/>
      <c r="M92" s="21" t="n"/>
      <c r="N92" s="21" t="n"/>
      <c r="O92" s="21" t="n"/>
      <c r="P92" s="21" t="n"/>
    </row>
    <row r="93">
      <c r="A93" s="21" t="n"/>
      <c r="B93" s="21" t="n"/>
      <c r="C93" s="21" t="n"/>
      <c r="D93" s="21" t="n"/>
      <c r="E93" s="21" t="n"/>
      <c r="F93" s="21" t="n"/>
      <c r="G93" s="21" t="n"/>
      <c r="H93" s="21" t="n"/>
      <c r="I93" s="21" t="n"/>
      <c r="J93" s="21" t="n"/>
      <c r="K93" s="21" t="n"/>
      <c r="L93" s="21" t="n"/>
      <c r="M93" s="21" t="n"/>
      <c r="N93" s="21" t="n"/>
      <c r="O93" s="21" t="n"/>
      <c r="P93" s="21" t="n"/>
    </row>
    <row r="94">
      <c r="A94" s="21" t="n"/>
      <c r="B94" s="21" t="n"/>
      <c r="C94" s="21" t="n"/>
      <c r="D94" s="21" t="n"/>
      <c r="E94" s="21" t="n"/>
      <c r="F94" s="21" t="n"/>
      <c r="G94" s="21" t="n"/>
      <c r="H94" s="21" t="n"/>
      <c r="I94" s="21" t="n"/>
      <c r="J94" s="21" t="n"/>
      <c r="K94" s="21" t="n"/>
      <c r="L94" s="21" t="n"/>
      <c r="M94" s="21" t="n"/>
      <c r="N94" s="21" t="n"/>
      <c r="O94" s="21" t="n"/>
      <c r="P94" s="21" t="n"/>
    </row>
    <row r="95">
      <c r="A95" s="21" t="n"/>
      <c r="B95" s="21" t="n"/>
      <c r="C95" s="21" t="n"/>
      <c r="D95" s="21" t="n"/>
      <c r="E95" s="21" t="n"/>
      <c r="F95" s="21" t="n"/>
      <c r="G95" s="21" t="n"/>
      <c r="H95" s="21" t="n"/>
      <c r="I95" s="21" t="n"/>
      <c r="J95" s="21" t="n"/>
      <c r="K95" s="21" t="n"/>
      <c r="L95" s="21" t="n"/>
      <c r="M95" s="21" t="n"/>
      <c r="N95" s="21" t="n"/>
      <c r="O95" s="21" t="n"/>
      <c r="P95" s="21" t="n"/>
    </row>
    <row r="96">
      <c r="A96" s="21" t="n"/>
      <c r="B96" s="21" t="n"/>
      <c r="C96" s="21" t="n"/>
      <c r="D96" s="21" t="n"/>
      <c r="E96" s="21" t="n"/>
      <c r="F96" s="21" t="n"/>
      <c r="G96" s="21" t="n"/>
      <c r="H96" s="21" t="n"/>
      <c r="I96" s="21" t="n"/>
      <c r="J96" s="21" t="n"/>
      <c r="K96" s="21" t="n"/>
      <c r="L96" s="21" t="n"/>
      <c r="M96" s="21" t="n"/>
      <c r="N96" s="21" t="n"/>
      <c r="O96" s="21" t="n"/>
      <c r="P96" s="21" t="n"/>
    </row>
    <row r="97">
      <c r="A97" s="21" t="n"/>
      <c r="B97" s="21" t="n"/>
      <c r="C97" s="21" t="n"/>
      <c r="D97" s="21" t="n"/>
      <c r="E97" s="21" t="n"/>
      <c r="F97" s="21" t="n"/>
      <c r="G97" s="21" t="n"/>
      <c r="H97" s="21" t="n"/>
      <c r="I97" s="21" t="n"/>
      <c r="J97" s="21" t="n"/>
      <c r="K97" s="21" t="n"/>
      <c r="L97" s="21" t="n"/>
      <c r="M97" s="21" t="n"/>
      <c r="N97" s="21" t="n"/>
      <c r="O97" s="21" t="n"/>
      <c r="P97" s="21" t="n"/>
    </row>
    <row r="98">
      <c r="A98" s="21" t="n"/>
      <c r="B98" s="21" t="n"/>
      <c r="C98" s="21" t="n"/>
      <c r="D98" s="21" t="n"/>
      <c r="E98" s="21" t="n"/>
      <c r="F98" s="21" t="n"/>
      <c r="G98" s="21" t="n"/>
      <c r="H98" s="21" t="n"/>
      <c r="I98" s="21" t="n"/>
      <c r="J98" s="21" t="n"/>
      <c r="K98" s="21" t="n"/>
      <c r="L98" s="21" t="n"/>
      <c r="M98" s="21" t="n"/>
      <c r="N98" s="21" t="n"/>
      <c r="O98" s="21" t="n"/>
      <c r="P98" s="21" t="n"/>
    </row>
    <row r="99">
      <c r="A99" s="21" t="n"/>
      <c r="B99" s="21" t="n"/>
      <c r="C99" s="21" t="n"/>
      <c r="D99" s="21" t="n"/>
      <c r="E99" s="21" t="n"/>
      <c r="F99" s="21" t="n"/>
      <c r="G99" s="21" t="n"/>
      <c r="H99" s="21" t="n"/>
      <c r="I99" s="21" t="n"/>
      <c r="J99" s="21" t="n"/>
      <c r="K99" s="21" t="n"/>
      <c r="L99" s="21" t="n"/>
      <c r="M99" s="21" t="n"/>
      <c r="N99" s="21" t="n"/>
      <c r="O99" s="21" t="n"/>
      <c r="P99" s="21" t="n"/>
    </row>
    <row r="100">
      <c r="A100" s="21" t="n"/>
      <c r="B100" s="21" t="n"/>
      <c r="C100" s="21" t="n"/>
      <c r="D100" s="21" t="n"/>
      <c r="E100" s="21" t="n"/>
      <c r="F100" s="21" t="n"/>
      <c r="G100" s="21" t="n"/>
      <c r="H100" s="21" t="n"/>
      <c r="I100" s="21" t="n"/>
      <c r="J100" s="21" t="n"/>
      <c r="K100" s="21" t="n"/>
      <c r="L100" s="21" t="n"/>
      <c r="M100" s="21" t="n"/>
      <c r="N100" s="21" t="n"/>
      <c r="O100" s="21" t="n"/>
      <c r="P100" s="21" t="n"/>
    </row>
    <row r="101">
      <c r="A101" s="21" t="n"/>
      <c r="B101" s="21" t="n"/>
      <c r="C101" s="21" t="n"/>
      <c r="D101" s="21" t="n"/>
      <c r="E101" s="21" t="n"/>
      <c r="F101" s="21" t="n"/>
      <c r="G101" s="21" t="n"/>
      <c r="H101" s="21" t="n"/>
      <c r="I101" s="21" t="n"/>
      <c r="J101" s="21" t="n"/>
      <c r="K101" s="21" t="n"/>
      <c r="L101" s="21" t="n"/>
      <c r="M101" s="21" t="n"/>
      <c r="N101" s="21" t="n"/>
      <c r="O101" s="21" t="n"/>
      <c r="P101" s="21" t="n"/>
    </row>
    <row r="102">
      <c r="A102" s="21" t="n"/>
      <c r="B102" s="21" t="n"/>
      <c r="C102" s="21" t="n"/>
      <c r="D102" s="21" t="n"/>
      <c r="E102" s="21" t="n"/>
      <c r="F102" s="21" t="n"/>
      <c r="G102" s="21" t="n"/>
      <c r="H102" s="21" t="n"/>
      <c r="I102" s="21" t="n"/>
      <c r="J102" s="21" t="n"/>
      <c r="K102" s="21" t="n"/>
      <c r="L102" s="21" t="n"/>
      <c r="M102" s="21" t="n"/>
      <c r="N102" s="21" t="n"/>
      <c r="O102" s="21" t="n"/>
      <c r="P102" s="21" t="n"/>
    </row>
    <row r="103">
      <c r="A103" s="21" t="n"/>
      <c r="B103" s="21" t="n"/>
      <c r="C103" s="21" t="n"/>
      <c r="D103" s="21" t="n"/>
      <c r="E103" s="21" t="n"/>
      <c r="F103" s="21" t="n"/>
      <c r="G103" s="21" t="n"/>
      <c r="H103" s="21" t="n"/>
      <c r="I103" s="21" t="n"/>
      <c r="J103" s="21" t="n"/>
      <c r="K103" s="21" t="n"/>
      <c r="L103" s="21" t="n"/>
      <c r="M103" s="21" t="n"/>
      <c r="N103" s="21" t="n"/>
      <c r="O103" s="21" t="n"/>
      <c r="P103" s="21" t="n"/>
    </row>
    <row r="104">
      <c r="A104" s="21" t="n"/>
      <c r="B104" s="21" t="n"/>
      <c r="C104" s="21" t="n"/>
      <c r="D104" s="21" t="n"/>
      <c r="E104" s="21" t="n"/>
      <c r="F104" s="21" t="n"/>
      <c r="G104" s="21" t="n"/>
      <c r="H104" s="21" t="n"/>
      <c r="I104" s="21" t="n"/>
      <c r="J104" s="21" t="n"/>
      <c r="K104" s="21" t="n"/>
      <c r="L104" s="21" t="n"/>
      <c r="M104" s="21" t="n"/>
      <c r="N104" s="21" t="n"/>
      <c r="O104" s="21" t="n"/>
      <c r="P104" s="21" t="n"/>
    </row>
    <row r="105">
      <c r="A105" s="21" t="n"/>
      <c r="B105" s="21" t="n"/>
      <c r="C105" s="21" t="n"/>
      <c r="D105" s="21" t="n"/>
      <c r="E105" s="21" t="n"/>
      <c r="F105" s="21" t="n"/>
      <c r="G105" s="21" t="n"/>
      <c r="H105" s="21" t="n"/>
      <c r="I105" s="21" t="n"/>
      <c r="J105" s="21" t="n"/>
      <c r="K105" s="21" t="n"/>
      <c r="L105" s="21" t="n"/>
      <c r="M105" s="21" t="n"/>
      <c r="N105" s="21" t="n"/>
      <c r="O105" s="21" t="n"/>
      <c r="P105" s="21" t="n"/>
    </row>
    <row r="106">
      <c r="A106" s="21" t="n"/>
      <c r="B106" s="21" t="n"/>
      <c r="C106" s="21" t="n"/>
      <c r="D106" s="21" t="n"/>
      <c r="E106" s="21" t="n"/>
      <c r="F106" s="21" t="n"/>
      <c r="G106" s="21" t="n"/>
      <c r="H106" s="21" t="n"/>
      <c r="I106" s="21" t="n"/>
      <c r="J106" s="21" t="n"/>
      <c r="K106" s="21" t="n"/>
      <c r="L106" s="21" t="n"/>
      <c r="M106" s="21" t="n"/>
      <c r="N106" s="21" t="n"/>
      <c r="O106" s="21" t="n"/>
      <c r="P106" s="21" t="n"/>
    </row>
    <row r="107">
      <c r="A107" s="21" t="n"/>
      <c r="B107" s="21" t="n"/>
      <c r="C107" s="21" t="n"/>
      <c r="D107" s="21" t="n"/>
      <c r="E107" s="21" t="n"/>
      <c r="F107" s="21" t="n"/>
      <c r="G107" s="21" t="n"/>
      <c r="H107" s="21" t="n"/>
      <c r="I107" s="21" t="n"/>
      <c r="J107" s="21" t="n"/>
      <c r="K107" s="21" t="n"/>
      <c r="L107" s="21" t="n"/>
      <c r="M107" s="21" t="n"/>
      <c r="N107" s="21" t="n"/>
      <c r="O107" s="21" t="n"/>
      <c r="P107" s="21" t="n"/>
    </row>
    <row r="108">
      <c r="A108" s="21" t="n"/>
      <c r="B108" s="21" t="n"/>
      <c r="C108" s="21" t="n"/>
      <c r="D108" s="21" t="n"/>
      <c r="E108" s="21" t="n"/>
      <c r="F108" s="21" t="n"/>
      <c r="G108" s="21" t="n"/>
      <c r="H108" s="21" t="n"/>
      <c r="I108" s="21" t="n"/>
      <c r="J108" s="21" t="n"/>
      <c r="K108" s="21" t="n"/>
      <c r="L108" s="21" t="n"/>
      <c r="M108" s="21" t="n"/>
      <c r="N108" s="21" t="n"/>
      <c r="O108" s="21" t="n"/>
      <c r="P108" s="21" t="n"/>
    </row>
    <row r="109">
      <c r="A109" s="21" t="n"/>
      <c r="B109" s="21" t="n"/>
      <c r="C109" s="21" t="n"/>
      <c r="D109" s="21" t="n"/>
      <c r="E109" s="21" t="n"/>
      <c r="F109" s="21" t="n"/>
      <c r="G109" s="21" t="n"/>
      <c r="H109" s="21" t="n"/>
      <c r="I109" s="21" t="n"/>
      <c r="J109" s="21" t="n"/>
      <c r="K109" s="21" t="n"/>
      <c r="L109" s="21" t="n"/>
      <c r="M109" s="21" t="n"/>
      <c r="N109" s="21" t="n"/>
      <c r="O109" s="21" t="n"/>
      <c r="P109" s="21" t="n"/>
    </row>
    <row r="110">
      <c r="A110" s="21" t="n"/>
      <c r="B110" s="21" t="n"/>
      <c r="C110" s="21" t="n"/>
      <c r="D110" s="21" t="n"/>
      <c r="E110" s="21" t="n"/>
      <c r="F110" s="21" t="n"/>
      <c r="G110" s="21" t="n"/>
      <c r="H110" s="21" t="n"/>
      <c r="I110" s="21" t="n"/>
      <c r="J110" s="21" t="n"/>
      <c r="K110" s="21" t="n"/>
      <c r="L110" s="21" t="n"/>
      <c r="M110" s="21" t="n"/>
      <c r="N110" s="21" t="n"/>
      <c r="O110" s="21" t="n"/>
      <c r="P110" s="21" t="n"/>
    </row>
    <row r="111">
      <c r="A111" s="21" t="n"/>
      <c r="B111" s="21" t="n"/>
      <c r="C111" s="21" t="n"/>
      <c r="D111" s="21" t="n"/>
      <c r="E111" s="21" t="n"/>
      <c r="F111" s="21" t="n"/>
      <c r="G111" s="21" t="n"/>
      <c r="H111" s="21" t="n"/>
      <c r="I111" s="21" t="n"/>
      <c r="J111" s="21" t="n"/>
      <c r="K111" s="21" t="n"/>
      <c r="L111" s="21" t="n"/>
      <c r="M111" s="21" t="n"/>
      <c r="N111" s="21" t="n"/>
      <c r="O111" s="21" t="n"/>
      <c r="P111" s="21" t="n"/>
    </row>
    <row r="112">
      <c r="A112" s="21" t="n"/>
      <c r="B112" s="21" t="n"/>
      <c r="C112" s="21" t="n"/>
      <c r="D112" s="21" t="n"/>
      <c r="E112" s="21" t="n"/>
      <c r="F112" s="21" t="n"/>
      <c r="G112" s="21" t="n"/>
      <c r="H112" s="21" t="n"/>
      <c r="I112" s="21" t="n"/>
      <c r="J112" s="21" t="n"/>
      <c r="K112" s="21" t="n"/>
      <c r="L112" s="21" t="n"/>
      <c r="M112" s="21" t="n"/>
      <c r="N112" s="21" t="n"/>
      <c r="O112" s="21" t="n"/>
      <c r="P112" s="21" t="n"/>
    </row>
    <row r="113">
      <c r="A113" s="21" t="n"/>
      <c r="B113" s="21" t="n"/>
      <c r="C113" s="21" t="n"/>
      <c r="D113" s="21" t="n"/>
      <c r="E113" s="21" t="n"/>
      <c r="F113" s="21" t="n"/>
      <c r="G113" s="21" t="n"/>
      <c r="H113" s="21" t="n"/>
      <c r="I113" s="21" t="n"/>
      <c r="J113" s="21" t="n"/>
      <c r="K113" s="21" t="n"/>
      <c r="L113" s="21" t="n"/>
      <c r="M113" s="21" t="n"/>
      <c r="N113" s="21" t="n"/>
      <c r="O113" s="21" t="n"/>
      <c r="P113" s="21" t="n"/>
    </row>
    <row r="114">
      <c r="A114" s="21" t="n"/>
      <c r="B114" s="21" t="n"/>
      <c r="C114" s="21" t="n"/>
      <c r="D114" s="21" t="n"/>
      <c r="E114" s="21" t="n"/>
      <c r="F114" s="21" t="n"/>
      <c r="G114" s="21" t="n"/>
      <c r="H114" s="21" t="n"/>
      <c r="I114" s="21" t="n"/>
      <c r="J114" s="21" t="n"/>
      <c r="K114" s="21" t="n"/>
      <c r="L114" s="21" t="n"/>
      <c r="M114" s="21" t="n"/>
      <c r="N114" s="21" t="n"/>
      <c r="O114" s="21" t="n"/>
      <c r="P114" s="21" t="n"/>
    </row>
    <row r="115">
      <c r="A115" s="21" t="n"/>
      <c r="B115" s="21" t="n"/>
      <c r="C115" s="21" t="n"/>
      <c r="D115" s="21" t="n"/>
      <c r="E115" s="21" t="n"/>
      <c r="F115" s="21" t="n"/>
      <c r="G115" s="21" t="n"/>
      <c r="H115" s="21" t="n"/>
      <c r="I115" s="21" t="n"/>
      <c r="J115" s="21" t="n"/>
      <c r="K115" s="21" t="n"/>
      <c r="L115" s="21" t="n"/>
      <c r="M115" s="21" t="n"/>
      <c r="N115" s="21" t="n"/>
      <c r="O115" s="21" t="n"/>
      <c r="P115" s="21" t="n"/>
    </row>
    <row r="116">
      <c r="A116" s="21" t="n"/>
      <c r="B116" s="21" t="n"/>
      <c r="C116" s="21" t="n"/>
      <c r="D116" s="21" t="n"/>
      <c r="E116" s="21" t="n"/>
      <c r="F116" s="21" t="n"/>
      <c r="G116" s="21" t="n"/>
      <c r="H116" s="21" t="n"/>
      <c r="I116" s="21" t="n"/>
      <c r="J116" s="21" t="n"/>
      <c r="K116" s="21" t="n"/>
      <c r="L116" s="21" t="n"/>
      <c r="M116" s="21" t="n"/>
      <c r="N116" s="21" t="n"/>
      <c r="O116" s="21" t="n"/>
      <c r="P116" s="21" t="n"/>
    </row>
    <row r="117">
      <c r="A117" s="21" t="n"/>
      <c r="B117" s="21" t="n"/>
      <c r="C117" s="21" t="n"/>
      <c r="D117" s="21" t="n"/>
      <c r="E117" s="21" t="n"/>
      <c r="F117" s="21" t="n"/>
      <c r="G117" s="21" t="n"/>
      <c r="H117" s="21" t="n"/>
      <c r="I117" s="21" t="n"/>
      <c r="J117" s="21" t="n"/>
      <c r="K117" s="21" t="n"/>
      <c r="L117" s="21" t="n"/>
      <c r="M117" s="21" t="n"/>
      <c r="N117" s="21" t="n"/>
      <c r="O117" s="21" t="n"/>
      <c r="P117" s="21" t="n"/>
    </row>
    <row r="118">
      <c r="A118" s="21" t="n"/>
      <c r="B118" s="21" t="n"/>
      <c r="C118" s="21" t="n"/>
      <c r="D118" s="21" t="n"/>
      <c r="E118" s="21" t="n"/>
      <c r="F118" s="21" t="n"/>
      <c r="G118" s="21" t="n"/>
      <c r="H118" s="21" t="n"/>
      <c r="I118" s="21" t="n"/>
      <c r="J118" s="21" t="n"/>
      <c r="K118" s="21" t="n"/>
      <c r="L118" s="21" t="n"/>
      <c r="M118" s="21" t="n"/>
      <c r="N118" s="21" t="n"/>
      <c r="O118" s="21" t="n"/>
      <c r="P118" s="21" t="n"/>
    </row>
    <row r="119">
      <c r="A119" s="21" t="n"/>
      <c r="B119" s="21" t="n"/>
      <c r="C119" s="21" t="n"/>
      <c r="D119" s="21" t="n"/>
      <c r="E119" s="21" t="n"/>
      <c r="F119" s="21" t="n"/>
      <c r="G119" s="21" t="n"/>
      <c r="H119" s="21" t="n"/>
      <c r="I119" s="21" t="n"/>
      <c r="J119" s="21" t="n"/>
      <c r="K119" s="21" t="n"/>
      <c r="L119" s="21" t="n"/>
      <c r="M119" s="21" t="n"/>
      <c r="N119" s="21" t="n"/>
      <c r="O119" s="21" t="n"/>
      <c r="P119" s="21" t="n"/>
    </row>
    <row r="120">
      <c r="A120" s="21" t="n"/>
      <c r="B120" s="21" t="n"/>
      <c r="C120" s="21" t="n"/>
      <c r="D120" s="21" t="n"/>
      <c r="E120" s="21" t="n"/>
      <c r="F120" s="21" t="n"/>
      <c r="G120" s="21" t="n"/>
      <c r="H120" s="21" t="n"/>
      <c r="I120" s="21" t="n"/>
      <c r="J120" s="21" t="n"/>
      <c r="K120" s="21" t="n"/>
      <c r="L120" s="21" t="n"/>
      <c r="M120" s="21" t="n"/>
      <c r="N120" s="21" t="n"/>
      <c r="O120" s="21" t="n"/>
      <c r="P120" s="21" t="n"/>
    </row>
    <row r="121">
      <c r="A121" s="21" t="n"/>
      <c r="B121" s="21" t="n"/>
      <c r="C121" s="21" t="n"/>
      <c r="D121" s="21" t="n"/>
      <c r="E121" s="21" t="n"/>
      <c r="F121" s="21" t="n"/>
      <c r="G121" s="21" t="n"/>
      <c r="H121" s="21" t="n"/>
      <c r="I121" s="21" t="n"/>
      <c r="J121" s="21" t="n"/>
      <c r="K121" s="21" t="n"/>
      <c r="L121" s="21" t="n"/>
      <c r="M121" s="21" t="n"/>
      <c r="N121" s="21" t="n"/>
      <c r="O121" s="21" t="n"/>
      <c r="P121" s="21" t="n"/>
    </row>
    <row r="122">
      <c r="A122" s="21" t="n"/>
      <c r="B122" s="21" t="n"/>
      <c r="C122" s="21" t="n"/>
      <c r="D122" s="21" t="n"/>
      <c r="E122" s="21" t="n"/>
      <c r="F122" s="21" t="n"/>
      <c r="G122" s="21" t="n"/>
      <c r="H122" s="21" t="n"/>
      <c r="I122" s="21" t="n"/>
      <c r="J122" s="21" t="n"/>
      <c r="K122" s="21" t="n"/>
      <c r="L122" s="21" t="n"/>
      <c r="M122" s="21" t="n"/>
      <c r="N122" s="21" t="n"/>
      <c r="O122" s="21" t="n"/>
      <c r="P122" s="21" t="n"/>
    </row>
    <row r="123">
      <c r="A123" s="21" t="n"/>
      <c r="B123" s="21" t="n"/>
      <c r="C123" s="21" t="n"/>
      <c r="D123" s="21" t="n"/>
      <c r="E123" s="21" t="n"/>
      <c r="F123" s="21" t="n"/>
      <c r="G123" s="21" t="n"/>
      <c r="H123" s="21" t="n"/>
      <c r="I123" s="21" t="n"/>
      <c r="J123" s="21" t="n"/>
      <c r="K123" s="21" t="n"/>
      <c r="L123" s="21" t="n"/>
      <c r="M123" s="21" t="n"/>
      <c r="N123" s="21" t="n"/>
      <c r="O123" s="21" t="n"/>
      <c r="P123" s="21" t="n"/>
    </row>
    <row r="124">
      <c r="A124" s="21" t="n"/>
      <c r="B124" s="21" t="n"/>
      <c r="C124" s="21" t="n"/>
      <c r="D124" s="21" t="n"/>
      <c r="E124" s="21" t="n"/>
      <c r="F124" s="21" t="n"/>
      <c r="G124" s="21" t="n"/>
      <c r="H124" s="21" t="n"/>
      <c r="I124" s="21" t="n"/>
      <c r="J124" s="21" t="n"/>
      <c r="K124" s="21" t="n"/>
      <c r="L124" s="21" t="n"/>
      <c r="M124" s="21" t="n"/>
      <c r="N124" s="21" t="n"/>
      <c r="O124" s="21" t="n"/>
      <c r="P124" s="21" t="n"/>
    </row>
    <row r="125">
      <c r="A125" s="21" t="n"/>
      <c r="B125" s="21" t="n"/>
      <c r="C125" s="21" t="n"/>
      <c r="D125" s="21" t="n"/>
      <c r="E125" s="21" t="n"/>
      <c r="F125" s="21" t="n"/>
      <c r="G125" s="21" t="n"/>
      <c r="H125" s="21" t="n"/>
      <c r="I125" s="21" t="n"/>
      <c r="J125" s="21" t="n"/>
      <c r="K125" s="21" t="n"/>
      <c r="L125" s="21" t="n"/>
      <c r="M125" s="21" t="n"/>
      <c r="N125" s="21" t="n"/>
      <c r="O125" s="21" t="n"/>
      <c r="P125" s="21" t="n"/>
    </row>
    <row r="126">
      <c r="A126" s="21" t="n"/>
      <c r="B126" s="21" t="n"/>
      <c r="C126" s="21" t="n"/>
      <c r="D126" s="21" t="n"/>
      <c r="E126" s="21" t="n"/>
      <c r="F126" s="21" t="n"/>
      <c r="G126" s="21" t="n"/>
      <c r="H126" s="21" t="n"/>
      <c r="I126" s="21" t="n"/>
      <c r="J126" s="21" t="n"/>
      <c r="K126" s="21" t="n"/>
      <c r="L126" s="21" t="n"/>
      <c r="M126" s="21" t="n"/>
      <c r="N126" s="21" t="n"/>
      <c r="O126" s="21" t="n"/>
      <c r="P126" s="21" t="n"/>
    </row>
    <row r="127">
      <c r="A127" s="21" t="n"/>
      <c r="B127" s="21" t="n"/>
      <c r="C127" s="21" t="n"/>
      <c r="D127" s="21" t="n"/>
      <c r="E127" s="21" t="n"/>
      <c r="F127" s="21" t="n"/>
      <c r="G127" s="21" t="n"/>
      <c r="H127" s="21" t="n"/>
      <c r="I127" s="21" t="n"/>
      <c r="J127" s="21" t="n"/>
      <c r="K127" s="21" t="n"/>
      <c r="L127" s="21" t="n"/>
      <c r="M127" s="21" t="n"/>
      <c r="N127" s="21" t="n"/>
      <c r="O127" s="21" t="n"/>
      <c r="P127" s="21" t="n"/>
    </row>
    <row r="128">
      <c r="A128" s="21" t="n"/>
      <c r="B128" s="21" t="n"/>
      <c r="C128" s="21" t="n"/>
      <c r="D128" s="21" t="n"/>
      <c r="E128" s="21" t="n"/>
      <c r="F128" s="21" t="n"/>
      <c r="G128" s="21" t="n"/>
      <c r="H128" s="21" t="n"/>
      <c r="I128" s="21" t="n"/>
      <c r="J128" s="21" t="n"/>
      <c r="K128" s="21" t="n"/>
      <c r="L128" s="21" t="n"/>
      <c r="M128" s="21" t="n"/>
      <c r="N128" s="21" t="n"/>
      <c r="O128" s="21" t="n"/>
      <c r="P128" s="21" t="n"/>
    </row>
    <row r="129">
      <c r="A129" s="21" t="n"/>
      <c r="B129" s="21" t="n"/>
      <c r="C129" s="21" t="n"/>
      <c r="D129" s="21" t="n"/>
      <c r="E129" s="21" t="n"/>
      <c r="F129" s="21" t="n"/>
      <c r="G129" s="21" t="n"/>
      <c r="H129" s="21" t="n"/>
      <c r="I129" s="21" t="n"/>
      <c r="J129" s="21" t="n"/>
      <c r="K129" s="21" t="n"/>
      <c r="L129" s="21" t="n"/>
      <c r="M129" s="21" t="n"/>
      <c r="N129" s="21" t="n"/>
      <c r="O129" s="21" t="n"/>
      <c r="P129" s="21" t="n"/>
    </row>
    <row r="130">
      <c r="A130" s="21" t="n"/>
      <c r="B130" s="21" t="n"/>
      <c r="C130" s="21" t="n"/>
      <c r="D130" s="21" t="n"/>
      <c r="E130" s="21" t="n"/>
      <c r="F130" s="21" t="n"/>
      <c r="G130" s="21" t="n"/>
      <c r="H130" s="21" t="n"/>
      <c r="I130" s="21" t="n"/>
      <c r="J130" s="21" t="n"/>
      <c r="K130" s="21" t="n"/>
      <c r="L130" s="21" t="n"/>
      <c r="M130" s="21" t="n"/>
      <c r="N130" s="21" t="n"/>
      <c r="O130" s="21" t="n"/>
      <c r="P130" s="21" t="n"/>
    </row>
    <row r="131">
      <c r="A131" s="21" t="n"/>
      <c r="B131" s="21" t="n"/>
      <c r="C131" s="21" t="n"/>
      <c r="D131" s="21" t="n"/>
      <c r="E131" s="21" t="n"/>
      <c r="F131" s="21" t="n"/>
      <c r="G131" s="21" t="n"/>
      <c r="H131" s="21" t="n"/>
      <c r="I131" s="21" t="n"/>
      <c r="J131" s="21" t="n"/>
      <c r="K131" s="21" t="n"/>
      <c r="L131" s="21" t="n"/>
      <c r="M131" s="21" t="n"/>
      <c r="N131" s="21" t="n"/>
      <c r="O131" s="21" t="n"/>
      <c r="P131" s="21" t="n"/>
    </row>
    <row r="132">
      <c r="A132" s="21" t="n"/>
      <c r="B132" s="21" t="n"/>
      <c r="C132" s="21" t="n"/>
      <c r="D132" s="21" t="n"/>
      <c r="E132" s="21" t="n"/>
      <c r="F132" s="21" t="n"/>
      <c r="G132" s="21" t="n"/>
      <c r="H132" s="21" t="n"/>
      <c r="I132" s="21" t="n"/>
      <c r="J132" s="21" t="n"/>
      <c r="K132" s="21" t="n"/>
      <c r="L132" s="21" t="n"/>
      <c r="M132" s="21" t="n"/>
      <c r="N132" s="21" t="n"/>
      <c r="O132" s="21" t="n"/>
      <c r="P132" s="21" t="n"/>
    </row>
    <row r="133">
      <c r="A133" s="21" t="n"/>
      <c r="B133" s="21" t="n"/>
      <c r="C133" s="21" t="n"/>
      <c r="D133" s="21" t="n"/>
      <c r="E133" s="21" t="n"/>
      <c r="F133" s="21" t="n"/>
      <c r="G133" s="21" t="n"/>
      <c r="H133" s="21" t="n"/>
      <c r="I133" s="21" t="n"/>
      <c r="J133" s="21" t="n"/>
      <c r="K133" s="21" t="n"/>
      <c r="L133" s="21" t="n"/>
      <c r="M133" s="21" t="n"/>
      <c r="N133" s="21" t="n"/>
      <c r="O133" s="21" t="n"/>
      <c r="P133" s="21" t="n"/>
    </row>
    <row r="134">
      <c r="A134" s="21" t="n"/>
      <c r="B134" s="21" t="n"/>
      <c r="C134" s="21" t="n"/>
      <c r="D134" s="21" t="n"/>
      <c r="E134" s="21" t="n"/>
      <c r="F134" s="21" t="n"/>
      <c r="G134" s="21" t="n"/>
      <c r="H134" s="21" t="n"/>
      <c r="I134" s="21" t="n"/>
      <c r="J134" s="21" t="n"/>
      <c r="K134" s="21" t="n"/>
      <c r="L134" s="21" t="n"/>
      <c r="M134" s="21" t="n"/>
      <c r="N134" s="21" t="n"/>
      <c r="O134" s="21" t="n"/>
      <c r="P134" s="21" t="n"/>
    </row>
    <row r="135">
      <c r="A135" s="21" t="n"/>
      <c r="B135" s="21" t="n"/>
      <c r="C135" s="21" t="n"/>
      <c r="D135" s="21" t="n"/>
      <c r="E135" s="21" t="n"/>
      <c r="F135" s="21" t="n"/>
      <c r="G135" s="21" t="n"/>
      <c r="H135" s="21" t="n"/>
      <c r="I135" s="21" t="n"/>
      <c r="J135" s="21" t="n"/>
      <c r="K135" s="21" t="n"/>
      <c r="L135" s="21" t="n"/>
      <c r="M135" s="21" t="n"/>
      <c r="N135" s="21" t="n"/>
      <c r="O135" s="21" t="n"/>
      <c r="P135" s="21" t="n"/>
    </row>
    <row r="136">
      <c r="A136" s="21" t="n"/>
      <c r="B136" s="21" t="n"/>
      <c r="C136" s="21" t="n"/>
      <c r="D136" s="21" t="n"/>
      <c r="E136" s="21" t="n"/>
      <c r="F136" s="21" t="n"/>
      <c r="G136" s="21" t="n"/>
      <c r="H136" s="21" t="n"/>
      <c r="I136" s="21" t="n"/>
      <c r="J136" s="21" t="n"/>
      <c r="K136" s="21" t="n"/>
      <c r="L136" s="21" t="n"/>
      <c r="M136" s="21" t="n"/>
      <c r="N136" s="21" t="n"/>
      <c r="O136" s="21" t="n"/>
      <c r="P136" s="21" t="n"/>
    </row>
    <row r="137">
      <c r="A137" s="21" t="n"/>
      <c r="B137" s="21" t="n"/>
      <c r="C137" s="21" t="n"/>
      <c r="D137" s="21" t="n"/>
      <c r="E137" s="21" t="n"/>
      <c r="F137" s="21" t="n"/>
      <c r="G137" s="21" t="n"/>
      <c r="H137" s="21" t="n"/>
      <c r="I137" s="21" t="n"/>
      <c r="J137" s="21" t="n"/>
      <c r="K137" s="21" t="n"/>
      <c r="L137" s="21" t="n"/>
      <c r="M137" s="21" t="n"/>
      <c r="N137" s="21" t="n"/>
      <c r="O137" s="21" t="n"/>
      <c r="P137" s="21" t="n"/>
    </row>
    <row r="138">
      <c r="A138" s="21" t="n"/>
      <c r="B138" s="21" t="n"/>
      <c r="C138" s="21" t="n"/>
      <c r="D138" s="21" t="n"/>
      <c r="E138" s="21" t="n"/>
      <c r="F138" s="21" t="n"/>
      <c r="G138" s="21" t="n"/>
      <c r="H138" s="21" t="n"/>
      <c r="I138" s="21" t="n"/>
      <c r="J138" s="21" t="n"/>
      <c r="K138" s="21" t="n"/>
      <c r="L138" s="21" t="n"/>
      <c r="M138" s="21" t="n"/>
      <c r="N138" s="21" t="n"/>
      <c r="O138" s="21" t="n"/>
      <c r="P138" s="21" t="n"/>
    </row>
    <row r="139">
      <c r="A139" s="21" t="n"/>
      <c r="B139" s="21" t="n"/>
      <c r="C139" s="21" t="n"/>
      <c r="D139" s="21" t="n"/>
      <c r="E139" s="21" t="n"/>
      <c r="F139" s="21" t="n"/>
      <c r="G139" s="21" t="n"/>
      <c r="H139" s="21" t="n"/>
      <c r="I139" s="21" t="n"/>
      <c r="J139" s="21" t="n"/>
      <c r="K139" s="21" t="n"/>
      <c r="L139" s="21" t="n"/>
      <c r="M139" s="21" t="n"/>
      <c r="N139" s="21" t="n"/>
      <c r="O139" s="21" t="n"/>
      <c r="P139" s="21" t="n"/>
    </row>
    <row r="140">
      <c r="A140" s="21" t="n"/>
      <c r="B140" s="21" t="n"/>
      <c r="C140" s="21" t="n"/>
      <c r="D140" s="21" t="n"/>
      <c r="E140" s="21" t="n"/>
      <c r="F140" s="21" t="n"/>
      <c r="G140" s="21" t="n"/>
      <c r="H140" s="21" t="n"/>
      <c r="I140" s="21" t="n"/>
      <c r="J140" s="21" t="n"/>
      <c r="K140" s="21" t="n"/>
      <c r="L140" s="21" t="n"/>
      <c r="M140" s="21" t="n"/>
      <c r="N140" s="21" t="n"/>
      <c r="O140" s="21" t="n"/>
      <c r="P140" s="21" t="n"/>
    </row>
    <row r="141">
      <c r="A141" s="21" t="n"/>
      <c r="B141" s="21" t="n"/>
      <c r="C141" s="21" t="n"/>
      <c r="D141" s="21" t="n"/>
      <c r="E141" s="21" t="n"/>
      <c r="F141" s="21" t="n"/>
      <c r="G141" s="21" t="n"/>
      <c r="H141" s="21" t="n"/>
      <c r="I141" s="21" t="n"/>
      <c r="J141" s="21" t="n"/>
      <c r="K141" s="21" t="n"/>
      <c r="L141" s="21" t="n"/>
      <c r="M141" s="21" t="n"/>
      <c r="N141" s="21" t="n"/>
      <c r="O141" s="21" t="n"/>
      <c r="P141" s="21" t="n"/>
    </row>
    <row r="142">
      <c r="A142" s="21" t="n"/>
      <c r="B142" s="21" t="n"/>
      <c r="C142" s="21" t="n"/>
      <c r="D142" s="21" t="n"/>
      <c r="E142" s="21" t="n"/>
      <c r="F142" s="21" t="n"/>
      <c r="G142" s="21" t="n"/>
      <c r="H142" s="21" t="n"/>
      <c r="I142" s="21" t="n"/>
      <c r="J142" s="21" t="n"/>
      <c r="K142" s="21" t="n"/>
      <c r="L142" s="21" t="n"/>
      <c r="M142" s="21" t="n"/>
      <c r="N142" s="21" t="n"/>
      <c r="O142" s="21" t="n"/>
      <c r="P142" s="21" t="n"/>
    </row>
    <row r="143">
      <c r="A143" s="21" t="n"/>
      <c r="B143" s="21" t="n"/>
      <c r="C143" s="21" t="n"/>
      <c r="D143" s="21" t="n"/>
      <c r="E143" s="21" t="n"/>
      <c r="F143" s="21" t="n"/>
      <c r="G143" s="21" t="n"/>
      <c r="H143" s="21" t="n"/>
      <c r="I143" s="21" t="n"/>
      <c r="J143" s="21" t="n"/>
      <c r="K143" s="21" t="n"/>
      <c r="L143" s="21" t="n"/>
      <c r="M143" s="21" t="n"/>
      <c r="N143" s="21" t="n"/>
      <c r="O143" s="21" t="n"/>
      <c r="P143" s="21" t="n"/>
    </row>
    <row r="144">
      <c r="A144" s="21" t="n"/>
      <c r="B144" s="21" t="n"/>
      <c r="C144" s="21" t="n"/>
      <c r="D144" s="21" t="n"/>
      <c r="E144" s="21" t="n"/>
      <c r="F144" s="21" t="n"/>
      <c r="G144" s="21" t="n"/>
      <c r="H144" s="21" t="n"/>
      <c r="I144" s="21" t="n"/>
      <c r="J144" s="21" t="n"/>
      <c r="K144" s="21" t="n"/>
      <c r="L144" s="21" t="n"/>
      <c r="M144" s="21" t="n"/>
      <c r="N144" s="21" t="n"/>
      <c r="O144" s="21" t="n"/>
      <c r="P144" s="21" t="n"/>
    </row>
    <row r="145">
      <c r="A145" s="21" t="n"/>
      <c r="B145" s="21" t="n"/>
      <c r="C145" s="21" t="n"/>
      <c r="D145" s="21" t="n"/>
      <c r="E145" s="21" t="n"/>
      <c r="F145" s="21" t="n"/>
      <c r="G145" s="21" t="n"/>
      <c r="H145" s="21" t="n"/>
      <c r="I145" s="21" t="n"/>
      <c r="J145" s="21" t="n"/>
      <c r="K145" s="21" t="n"/>
      <c r="L145" s="21" t="n"/>
      <c r="M145" s="21" t="n"/>
      <c r="N145" s="21" t="n"/>
      <c r="O145" s="21" t="n"/>
      <c r="P145" s="21" t="n"/>
    </row>
    <row r="146">
      <c r="A146" s="21" t="n"/>
      <c r="B146" s="21" t="n"/>
      <c r="C146" s="21" t="n"/>
      <c r="D146" s="21" t="n"/>
      <c r="E146" s="21" t="n"/>
      <c r="F146" s="21" t="n"/>
      <c r="G146" s="21" t="n"/>
      <c r="H146" s="21" t="n"/>
      <c r="I146" s="21" t="n"/>
      <c r="J146" s="21" t="n"/>
      <c r="K146" s="21" t="n"/>
      <c r="L146" s="21" t="n"/>
      <c r="M146" s="21" t="n"/>
      <c r="N146" s="21" t="n"/>
      <c r="O146" s="21" t="n"/>
      <c r="P146" s="21" t="n"/>
    </row>
    <row r="147">
      <c r="A147" s="21" t="n"/>
      <c r="B147" s="21" t="n"/>
      <c r="C147" s="21" t="n"/>
      <c r="D147" s="21" t="n"/>
      <c r="E147" s="21" t="n"/>
      <c r="F147" s="21" t="n"/>
      <c r="G147" s="21" t="n"/>
      <c r="H147" s="21" t="n"/>
      <c r="I147" s="21" t="n"/>
      <c r="J147" s="21" t="n"/>
      <c r="K147" s="21" t="n"/>
      <c r="L147" s="21" t="n"/>
      <c r="M147" s="21" t="n"/>
      <c r="N147" s="21" t="n"/>
      <c r="O147" s="21" t="n"/>
      <c r="P147" s="21" t="n"/>
    </row>
    <row r="148">
      <c r="A148" s="21" t="n"/>
      <c r="B148" s="21" t="n"/>
      <c r="C148" s="21" t="n"/>
      <c r="D148" s="21" t="n"/>
      <c r="E148" s="21" t="n"/>
      <c r="F148" s="21" t="n"/>
      <c r="G148" s="21" t="n"/>
      <c r="H148" s="21" t="n"/>
      <c r="I148" s="21" t="n"/>
      <c r="J148" s="21" t="n"/>
      <c r="K148" s="21" t="n"/>
      <c r="L148" s="21" t="n"/>
      <c r="M148" s="21" t="n"/>
      <c r="N148" s="21" t="n"/>
      <c r="O148" s="21" t="n"/>
      <c r="P148" s="21" t="n"/>
    </row>
    <row r="149">
      <c r="A149" s="21" t="n"/>
      <c r="B149" s="21" t="n"/>
      <c r="C149" s="21" t="n"/>
      <c r="D149" s="21" t="n"/>
      <c r="E149" s="21" t="n"/>
      <c r="F149" s="21" t="n"/>
      <c r="G149" s="21" t="n"/>
      <c r="H149" s="21" t="n"/>
      <c r="I149" s="21" t="n"/>
      <c r="J149" s="21" t="n"/>
      <c r="K149" s="21" t="n"/>
      <c r="L149" s="21" t="n"/>
      <c r="M149" s="21" t="n"/>
      <c r="N149" s="21" t="n"/>
      <c r="O149" s="21" t="n"/>
      <c r="P149" s="21" t="n"/>
    </row>
    <row r="150">
      <c r="A150" s="21" t="n"/>
      <c r="B150" s="21" t="n"/>
      <c r="C150" s="21" t="n"/>
      <c r="D150" s="21" t="n"/>
      <c r="E150" s="21" t="n"/>
      <c r="F150" s="21" t="n"/>
      <c r="G150" s="21" t="n"/>
      <c r="H150" s="21" t="n"/>
      <c r="I150" s="21" t="n"/>
      <c r="J150" s="21" t="n"/>
      <c r="K150" s="21" t="n"/>
      <c r="L150" s="21" t="n"/>
      <c r="M150" s="21" t="n"/>
      <c r="N150" s="21" t="n"/>
      <c r="O150" s="21" t="n"/>
      <c r="P150" s="21" t="n"/>
    </row>
  </sheetData>
  <autoFilter ref="A3:P21"/>
  <mergeCells count="2">
    <mergeCell ref="A1:P1"/>
    <mergeCell ref="A2:P2"/>
  </mergeCells>
  <pageMargins left="0.7" right="0.7" top="0.75" bottom="0.75" header="0.3" footer="0.3"/>
  <pageSetup orientation="portrait" paperSize="9" horizontalDpi="600" verticalDpi="600"/>
</worksheet>
</file>

<file path=xl/worksheets/sheet11.xml><?xml version="1.0" encoding="utf-8"?>
<worksheet xmlns="http://schemas.openxmlformats.org/spreadsheetml/2006/main">
  <sheetPr>
    <outlinePr summaryBelow="1" summaryRight="1"/>
    <pageSetUpPr/>
  </sheetPr>
  <dimension ref="A1:P151"/>
  <sheetViews>
    <sheetView zoomScale="85" zoomScaleNormal="85" workbookViewId="0">
      <pane ySplit="3" topLeftCell="A4" activePane="bottomLeft" state="frozen"/>
      <selection activeCell="A1" sqref="A1"/>
      <selection pane="bottomLeft" activeCell="K4" sqref="K4"/>
    </sheetView>
  </sheetViews>
  <sheetFormatPr baseColWidth="8" defaultColWidth="9" defaultRowHeight="14.25"/>
  <cols>
    <col width="6.625" customWidth="1" style="3" min="1" max="1"/>
    <col width="10" customWidth="1" style="3" min="2" max="2"/>
    <col width="8.625" customWidth="1" style="3" min="3" max="3"/>
    <col width="6.125" customWidth="1" style="3" min="4" max="4"/>
    <col width="14.5" customWidth="1" style="3" min="5" max="5"/>
    <col width="6.125" customWidth="1" style="3" min="6" max="6"/>
    <col width="8.875" customWidth="1" style="3" min="7" max="7"/>
    <col width="18.25" customWidth="1" style="3" min="8" max="8"/>
    <col width="15.375" customWidth="1" style="3" min="9" max="9"/>
    <col width="30.85" customWidth="1" style="3" min="10" max="10"/>
    <col width="42.2833333333333" customWidth="1" style="3" min="11" max="11"/>
    <col width="20.7083333333333" customWidth="1" style="3" min="12" max="12"/>
    <col width="8.574999999999999" customWidth="1" style="3" min="13" max="13"/>
    <col width="8.85" customWidth="1" style="3" min="14" max="14"/>
    <col width="15.875" customWidth="1" style="3" min="15" max="15"/>
    <col width="8.625" customWidth="1" style="3" min="16" max="16"/>
  </cols>
  <sheetData>
    <row r="1" ht="22.5" customFormat="1" customHeight="1" s="1">
      <c r="A1" s="4" t="inlineStr">
        <is>
          <t>会议预定-全局配置功能测试用例</t>
        </is>
      </c>
    </row>
    <row r="2" ht="16.5" customFormat="1" customHeight="1" s="1">
      <c r="A2" s="5" t="inlineStr">
        <is>
          <t>验证方向：
1、XX功能正常</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409.5" customHeight="1" s="3">
      <c r="A4" s="9" t="inlineStr">
        <is>
          <t>YD0001</t>
        </is>
      </c>
      <c r="B4" s="9" t="inlineStr">
        <is>
          <t>全局配置</t>
        </is>
      </c>
      <c r="C4" s="9" t="inlineStr">
        <is>
          <t>标准版</t>
        </is>
      </c>
      <c r="D4" s="9" t="n">
        <v>1</v>
      </c>
      <c r="E4" s="9" t="inlineStr">
        <is>
          <t>主页功能验证</t>
        </is>
      </c>
      <c r="F4" s="9" t="n">
        <v>2</v>
      </c>
      <c r="G4" s="9" t="inlineStr">
        <is>
          <t>全局配置-主页功能测试001</t>
        </is>
      </c>
      <c r="H4" s="9" t="inlineStr">
        <is>
          <t>主页功能测试</t>
        </is>
      </c>
      <c r="I4" s="60" t="inlineStr">
        <is>
          <t>预定系统正常运行，页面显示正常</t>
        </is>
      </c>
      <c r="J4" s="9" t="inlineStr">
        <is>
          <t>1.选择“深黑”主题
2.点击【保存】，查看界面风格是否更新
3.选择“天蓝”主题
4.点击【保存】，查看界面风格是否更新</t>
        </is>
      </c>
      <c r="K4" s="9" t="inlineStr">
        <is>
          <t>{
  "name": "管理后台_354",
  "para": [
    {
      "page": "login/logindf",
      "step": "输入用户名",
      "locator_type": "XPATH",
      "locator_value": "//input[@placeholder='请输入账号或手机号或邮箱号']",
      "element_type": "input",
      "element_value": "admin@zk",
      "expected_result": ""
    },
    {
      "page": "login/logindf",
      "step": "输入密码",
      "locator_type": "XPATH",
      "locator_value": "//input[@placeholder='请输入密码']",
      "element_type": "input",
      "element_value": "Ubains@4321",
      "expected_result": ""
    },
    {
      "page": "login/logindf",
      "step": "输入验证码",
      "locator_type": "XPATH",
      "locator_value": "//input[@placeholder='请输入图形验证码']",
      "element_type": "input",
      "element_value": "csba",
      "expected_result": ""
    },
    {
      "page": "login/logindf",
      "step": "点击登录",
      "locator_type": "XPATH",
      "locator_value": "//input[@value='登 录']",
      "element_type": "click",
      "element_value": "",
      "expected_result": ""
    },
    {
      "page": "meeting/meetingCity",
      "step": "点击后台",
      "locator_type": "XPATH",
      "locator_value": "//img[@title='后台系统']",
      "element_type": "click",
      "element_value": "",
      "expected_result": ""
    }
  ],
  "platform": "web",
  "base_url": "https://192.168.5.218/"
}</t>
        </is>
      </c>
      <c r="L4" s="9" t="inlineStr">
        <is>
          <t>1.默认主题有浅灰和深黑进行选择
2.勾选哪个系统就会出现哪种方式</t>
        </is>
      </c>
      <c r="M4" s="9" t="n"/>
      <c r="N4" s="9" t="n"/>
      <c r="O4" s="9" t="n"/>
      <c r="P4" s="9" t="n"/>
    </row>
    <row r="5" ht="27" customHeight="1" s="3">
      <c r="A5" s="9" t="inlineStr">
        <is>
          <t>YD0001</t>
        </is>
      </c>
      <c r="B5" s="9" t="inlineStr">
        <is>
          <t>全局配置</t>
        </is>
      </c>
      <c r="C5" s="9" t="inlineStr">
        <is>
          <t>标准版</t>
        </is>
      </c>
      <c r="D5" s="9" t="n">
        <v>1</v>
      </c>
      <c r="E5" s="9" t="inlineStr">
        <is>
          <t>主页功能验证</t>
        </is>
      </c>
      <c r="F5" s="9" t="n">
        <v>2</v>
      </c>
      <c r="G5" s="9" t="inlineStr">
        <is>
          <t>yd0125</t>
        </is>
      </c>
      <c r="H5" s="9" t="inlineStr">
        <is>
          <t>主页功能测试</t>
        </is>
      </c>
      <c r="I5" s="60" t="inlineStr">
        <is>
          <t>预定系统正常运行，页面显示正常</t>
        </is>
      </c>
      <c r="J5" s="9" t="inlineStr">
        <is>
          <t>1.选择登录方式短信、微信、welink、钉钉</t>
        </is>
      </c>
      <c r="K5" s="9" t="n"/>
      <c r="L5" s="9" t="inlineStr">
        <is>
          <t>1.默认主题有浅灰和深黑进行选择
2.勾选哪个系统就会出现哪种方式</t>
        </is>
      </c>
      <c r="M5" s="9" t="n"/>
      <c r="N5" s="9" t="n"/>
      <c r="O5" s="9" t="n"/>
      <c r="P5" s="9" t="n"/>
    </row>
    <row r="6" ht="81" customHeight="1" s="3">
      <c r="A6" s="9" t="inlineStr">
        <is>
          <t>YD0002</t>
        </is>
      </c>
      <c r="B6" s="9" t="inlineStr">
        <is>
          <t>全局配置</t>
        </is>
      </c>
      <c r="C6" s="9" t="inlineStr">
        <is>
          <t>标准版</t>
        </is>
      </c>
      <c r="D6" s="9" t="n">
        <v>2</v>
      </c>
      <c r="E6" s="9" t="inlineStr">
        <is>
          <t>子页设置</t>
        </is>
      </c>
      <c r="F6" s="9" t="n">
        <v>2</v>
      </c>
      <c r="G6" s="9" t="inlineStr">
        <is>
          <t>yd0126</t>
        </is>
      </c>
      <c r="H6" s="9" t="inlineStr">
        <is>
          <t>子页设置功能测试</t>
        </is>
      </c>
      <c r="I6" s="60" t="inlineStr">
        <is>
          <t>预定系统正常运行，页面显示正常</t>
        </is>
      </c>
      <c r="J6" s="9" t="inlineStr">
        <is>
          <t>1.后端→全局配置→点击上传
2.后端→全局配置→删除
3.后端→全局配置→点击上传→点击上传
4.后端→全局配置→点击上传→点击上传（上传非图片格式文件）
5.后端→全局配置→点击上传→点击上传→删除</t>
        </is>
      </c>
      <c r="K6" s="9" t="n"/>
      <c r="L6" s="9" t="inlineStr">
        <is>
          <t>1.出现弹窗，上传子logo
2.删除子logo
3.出现文件上传的窗口，并上传成功
4.提示文件格式错误
5.删除自logo成功</t>
        </is>
      </c>
      <c r="M6" s="9" t="n"/>
      <c r="N6" s="9" t="n"/>
      <c r="O6" s="9" t="n"/>
      <c r="P6" s="9" t="n"/>
    </row>
    <row r="7" ht="40.5" customHeight="1" s="3">
      <c r="A7" s="9" t="inlineStr">
        <is>
          <t>YD0003</t>
        </is>
      </c>
      <c r="B7" s="9" t="inlineStr">
        <is>
          <t>全局配置</t>
        </is>
      </c>
      <c r="C7" s="9" t="inlineStr">
        <is>
          <t>标准版</t>
        </is>
      </c>
      <c r="D7" s="9" t="n">
        <v>3</v>
      </c>
      <c r="E7" s="9" t="inlineStr">
        <is>
          <t>预定功能</t>
        </is>
      </c>
      <c r="F7" s="9" t="n">
        <v>2</v>
      </c>
      <c r="G7" s="9" t="inlineStr">
        <is>
          <t>yd0127</t>
        </is>
      </c>
      <c r="H7" s="9" t="inlineStr">
        <is>
          <t>预定功能测试</t>
        </is>
      </c>
      <c r="I7" s="60" t="inlineStr">
        <is>
          <t>预定系统正常运行，页面显示正常</t>
        </is>
      </c>
      <c r="J7" s="9" t="inlineStr">
        <is>
          <t>1.后端→全局配置→预定功能→无纸化会议√
2.后端→全局配置→预定功能→是否签到√
3.后端→全局配置→预定功能→座位编排√</t>
        </is>
      </c>
      <c r="K7" s="9" t="n"/>
      <c r="L7" s="9" t="inlineStr">
        <is>
          <t>1.允许使用无纸化功能
2.会议开始前拥有签到功能
3.预定会议时座位编排功能生效</t>
        </is>
      </c>
      <c r="M7" s="9" t="n"/>
      <c r="N7" s="9" t="n"/>
      <c r="O7" s="9" t="n"/>
      <c r="P7" s="9" t="n"/>
    </row>
    <row r="8" ht="25.5" customHeight="1" s="3">
      <c r="A8" s="9" t="inlineStr">
        <is>
          <t>YD0004</t>
        </is>
      </c>
      <c r="B8" s="9" t="inlineStr">
        <is>
          <t>全局配置</t>
        </is>
      </c>
      <c r="C8" s="9" t="inlineStr">
        <is>
          <t>标准版</t>
        </is>
      </c>
      <c r="D8" s="9" t="n">
        <v>4</v>
      </c>
      <c r="E8" s="9" t="inlineStr">
        <is>
          <t>信息通知功能</t>
        </is>
      </c>
      <c r="F8" s="9" t="n">
        <v>2</v>
      </c>
      <c r="G8" s="9" t="inlineStr">
        <is>
          <t>yd0128</t>
        </is>
      </c>
      <c r="H8" s="9" t="inlineStr">
        <is>
          <t>信息通知功能测试</t>
        </is>
      </c>
      <c r="I8" s="60" t="inlineStr">
        <is>
          <t>预定系统正常运行，页面显示正常</t>
        </is>
      </c>
      <c r="J8" s="9" t="inlineStr">
        <is>
          <t>后端→全局配置→信息通知→短信√</t>
        </is>
      </c>
      <c r="K8" s="66" t="n"/>
      <c r="L8" s="66" t="inlineStr">
        <is>
          <t>会议预定成功后有短信提醒</t>
        </is>
      </c>
      <c r="M8" s="9" t="n"/>
      <c r="N8" s="9" t="n"/>
      <c r="O8" s="9" t="n"/>
      <c r="P8" s="9" t="n"/>
    </row>
    <row r="9" ht="25.5" customHeight="1" s="3">
      <c r="A9" s="9" t="inlineStr">
        <is>
          <t>YD0005</t>
        </is>
      </c>
      <c r="B9" s="9" t="inlineStr">
        <is>
          <t>全局配置</t>
        </is>
      </c>
      <c r="C9" s="9" t="inlineStr">
        <is>
          <t>标准版</t>
        </is>
      </c>
      <c r="D9" s="9" t="n">
        <v>5</v>
      </c>
      <c r="E9" s="9" t="inlineStr">
        <is>
          <t>保存功能</t>
        </is>
      </c>
      <c r="F9" s="9" t="n">
        <v>2</v>
      </c>
      <c r="G9" s="9" t="inlineStr">
        <is>
          <t>yd0129</t>
        </is>
      </c>
      <c r="H9" s="9" t="inlineStr">
        <is>
          <t>保存功能测试</t>
        </is>
      </c>
      <c r="I9" s="60" t="inlineStr">
        <is>
          <t>预定系统正常运行，页面显示正常</t>
        </is>
      </c>
      <c r="J9" s="9" t="inlineStr">
        <is>
          <t>后端→保存</t>
        </is>
      </c>
      <c r="K9" s="9" t="n"/>
      <c r="L9" s="9" t="inlineStr">
        <is>
          <t>修改后的信息生效</t>
        </is>
      </c>
      <c r="M9" s="9" t="n"/>
      <c r="N9" s="9" t="n"/>
      <c r="O9" s="9" t="n"/>
      <c r="P9" s="9" t="n"/>
    </row>
    <row r="10" ht="25.5" customHeight="1" s="3">
      <c r="A10" s="9" t="inlineStr">
        <is>
          <t>YD0006</t>
        </is>
      </c>
      <c r="B10" s="9" t="inlineStr">
        <is>
          <t>全局配置</t>
        </is>
      </c>
      <c r="C10" s="9" t="inlineStr">
        <is>
          <t>标准版</t>
        </is>
      </c>
      <c r="D10" s="9" t="n">
        <v>6</v>
      </c>
      <c r="E10" s="9" t="inlineStr">
        <is>
          <t>重置功能</t>
        </is>
      </c>
      <c r="F10" s="9" t="n">
        <v>2</v>
      </c>
      <c r="G10" s="9" t="inlineStr">
        <is>
          <t>yd0130</t>
        </is>
      </c>
      <c r="H10" s="66" t="inlineStr">
        <is>
          <t>重置功能测试</t>
        </is>
      </c>
      <c r="I10" s="60" t="inlineStr">
        <is>
          <t>预定系统正常运行，页面显示正常</t>
        </is>
      </c>
      <c r="J10" s="9" t="inlineStr">
        <is>
          <t>后端→重置</t>
        </is>
      </c>
      <c r="K10" s="9" t="n"/>
      <c r="L10" s="9" t="inlineStr">
        <is>
          <t>重置所有的配置选项成功</t>
        </is>
      </c>
      <c r="M10" s="9" t="n"/>
      <c r="N10" s="9" t="n"/>
      <c r="O10" s="9" t="n"/>
      <c r="P10" s="9" t="n"/>
    </row>
    <row r="11" ht="99" customHeight="1" s="3">
      <c r="A11" s="9" t="inlineStr">
        <is>
          <t>YD0007</t>
        </is>
      </c>
      <c r="B11" s="63" t="inlineStr">
        <is>
          <t>关闭议题文件上传功能</t>
        </is>
      </c>
      <c r="C11" s="9" t="inlineStr">
        <is>
          <t>成都七中24-04-16项目需求</t>
        </is>
      </c>
      <c r="D11" s="9" t="n">
        <v>7</v>
      </c>
      <c r="E11" s="63" t="inlineStr">
        <is>
          <t>【配置项开关】当前开启或关闭“关闭议题文件上传功能”，查看议题文件上传功能是否正常</t>
        </is>
      </c>
      <c r="F11" s="63" t="n">
        <v>1</v>
      </c>
      <c r="G11" s="63" t="inlineStr">
        <is>
          <t>yd-009</t>
        </is>
      </c>
      <c r="H11" s="63" t="inlineStr">
        <is>
          <t>【配置项开关】当前开启或关闭“关闭议题文件上传功能”，查看议题文件上传功能是否正常</t>
        </is>
      </c>
      <c r="I11" s="63" t="inlineStr">
        <is>
          <t>1.预定系统正确部署
2.管理员位于预定后台界面</t>
        </is>
      </c>
      <c r="J11" s="63" t="inlineStr">
        <is>
          <t>1.开启议题文件上传功能
2.预约一场会议，使用文件上传
3.查看议题文件是否可上传
4.关闭议题文件上传功能
5.预约一场会议，使用议题文件上传
6.查看议题文件是否可上传</t>
        </is>
      </c>
      <c r="K11" s="63" t="n"/>
      <c r="L11" s="63" t="inlineStr">
        <is>
          <t>3.可正常上传
6.无议题文件上传功能</t>
        </is>
      </c>
      <c r="M11" s="63" t="n"/>
      <c r="N11" s="63" t="n"/>
      <c r="O11" s="63" t="n"/>
      <c r="P11" s="9">
        <f>_xlfn.DISPIMG("ID_BE817C2263F84B559D7B13595F289AD1",1)</f>
        <v/>
      </c>
    </row>
    <row r="12" ht="99" customHeight="1" s="3">
      <c r="A12" s="9" t="inlineStr">
        <is>
          <t>YD0008</t>
        </is>
      </c>
      <c r="B12" s="63" t="inlineStr">
        <is>
          <t>邀请用户功能</t>
        </is>
      </c>
      <c r="C12" s="9" t="inlineStr">
        <is>
          <t>成都七中24-04-16项目需求</t>
        </is>
      </c>
      <c r="D12" s="9" t="n">
        <v>8</v>
      </c>
      <c r="E12" s="63" t="inlineStr">
        <is>
          <t>【配置项开关】当前开启或关闭“邀请用户功能”，查看用户管理界面-邀请用户是否生效</t>
        </is>
      </c>
      <c r="F12" s="63" t="n">
        <v>1</v>
      </c>
      <c r="G12" s="63" t="inlineStr">
        <is>
          <t>yd-010</t>
        </is>
      </c>
      <c r="H12" s="63" t="inlineStr">
        <is>
          <t>【配置项开关】当前开启或关闭“邀请用户功能”，查看用户管理界面-邀请用户是否生效</t>
        </is>
      </c>
      <c r="I12" s="63" t="inlineStr">
        <is>
          <t>1.预定系统正确部署
2.管理员位于预定后台界面</t>
        </is>
      </c>
      <c r="J12" s="63" t="inlineStr">
        <is>
          <t>1.当前已开启“邀请用户”功能
2.在账号管理界面下的“邀请用户”界面
3.通过注册的“邮箱号”进行搜索
4.点击“邀请用户加入公司“
5.当前已关闭“邀请用户”功能
6.查看是否存在“邀请用户”界面</t>
        </is>
      </c>
      <c r="K12" s="63" t="n"/>
      <c r="L12" s="63" t="inlineStr">
        <is>
          <t>4.“邀请成功”
6.不存在“邀请用户”界面</t>
        </is>
      </c>
      <c r="M12" s="63" t="n"/>
      <c r="N12" s="63" t="n"/>
      <c r="O12" s="63" t="n"/>
      <c r="P12" s="9">
        <f>_xlfn.DISPIMG("ID_5ED7E19E2EFD46799241DC1B3E432C63",1)</f>
        <v/>
      </c>
    </row>
    <row r="13" ht="115.5" customHeight="1" s="3">
      <c r="A13" s="9" t="inlineStr">
        <is>
          <t>YD0009</t>
        </is>
      </c>
      <c r="B13" s="63" t="inlineStr">
        <is>
          <t>联系人电话功能</t>
        </is>
      </c>
      <c r="C13" s="9" t="inlineStr">
        <is>
          <t>成都七中24-04-16项目需求</t>
        </is>
      </c>
      <c r="D13" s="9" t="n">
        <v>9</v>
      </c>
      <c r="E13" s="63" t="inlineStr">
        <is>
          <t>【配置项开关】当前开启或关闭“联系人电话功能”，查看</t>
        </is>
      </c>
      <c r="F13" s="63" t="n">
        <v>1</v>
      </c>
      <c r="G13" s="63" t="inlineStr">
        <is>
          <t>yd-011</t>
        </is>
      </c>
      <c r="H13" s="63" t="inlineStr">
        <is>
          <t>【配置项开关】当前开启或关闭“联系人电话功能”，查看</t>
        </is>
      </c>
      <c r="I13" s="63" t="inlineStr">
        <is>
          <t>1.预定系统正确部署
2.管理员位于预定后台界面</t>
        </is>
      </c>
      <c r="J13" s="63" t="inlineStr">
        <is>
          <t>1.当前已开启“联系人电话”功能
2.在会议室管理界面点击“新增”、“编辑”
3.查看是否存在“联系人电话”字段
4.输入“手机号”查看是否可保存
5.当前已关闭“联系人电话”功能
6.“新增会议室“查看是否存在”联系人电话“
7.”编辑会议室“查看是否存在”联系人电话“</t>
        </is>
      </c>
      <c r="K13" s="63" t="n"/>
      <c r="L13" s="63" t="inlineStr">
        <is>
          <t>3.存在“联系人电话”字段
4.保存成功
6.不存在“联系人电话”字段
7.不存在“联系人电话”字段</t>
        </is>
      </c>
      <c r="M13" s="63" t="n"/>
      <c r="N13" s="63" t="n"/>
      <c r="O13" s="63" t="n"/>
      <c r="P13" s="9">
        <f>_xlfn.DISPIMG("ID_FF3FF45A2F604DBCBB4CD9E9B8B1D236",1)</f>
        <v/>
      </c>
    </row>
    <row r="14" ht="115.5" customHeight="1" s="3">
      <c r="A14" s="9" t="inlineStr">
        <is>
          <t>YD0010</t>
        </is>
      </c>
      <c r="B14" s="63" t="inlineStr">
        <is>
          <t>职位管理功能</t>
        </is>
      </c>
      <c r="C14" s="9" t="inlineStr">
        <is>
          <t>成都七中24-04-16项目需求</t>
        </is>
      </c>
      <c r="D14" s="9" t="n">
        <v>10</v>
      </c>
      <c r="E14" s="63" t="inlineStr">
        <is>
          <t>【配置项开关】当前开启或关闭“职位管理功能”，查看</t>
        </is>
      </c>
      <c r="F14" s="63" t="n">
        <v>1</v>
      </c>
      <c r="G14" s="63" t="inlineStr">
        <is>
          <t>yd-012</t>
        </is>
      </c>
      <c r="H14" s="63" t="inlineStr">
        <is>
          <t>【配置项开关】当前开启或关闭“职位管理功能”，查看</t>
        </is>
      </c>
      <c r="I14" s="63" t="inlineStr">
        <is>
          <t>1.预定系统正确部署
2.管理员位于预定后台界面</t>
        </is>
      </c>
      <c r="J14" s="63" t="inlineStr">
        <is>
          <t>1.当前已开启“职位管理”功能
2.位于账号管理界面
3.进入“职位管理”界面
4.检测功能是否正确可用
5.当前已关闭“职位管理”功能
6.位于账号管理界面
7.查看是否存在”职位管理“界面</t>
        </is>
      </c>
      <c r="K14" s="63" t="n"/>
      <c r="L14" s="63" t="inlineStr">
        <is>
          <t>4.“增删改”功能正常可用
7.不存在</t>
        </is>
      </c>
      <c r="M14" s="63" t="n"/>
      <c r="N14" s="63" t="n"/>
      <c r="O14" s="63" t="n"/>
      <c r="P14" s="9">
        <f>_xlfn.DISPIMG("ID_0ED2D97B412942C0B24FADC64BD58943",1)</f>
        <v/>
      </c>
    </row>
    <row r="15" ht="165" customHeight="1" s="3">
      <c r="A15" s="9" t="inlineStr">
        <is>
          <t>YD0011</t>
        </is>
      </c>
      <c r="B15" s="63" t="inlineStr">
        <is>
          <t>时间轴悬浮显示</t>
        </is>
      </c>
      <c r="C15" s="9" t="inlineStr">
        <is>
          <t>成都七中24-04-16项目需求</t>
        </is>
      </c>
      <c r="D15" s="9" t="n">
        <v>11</v>
      </c>
      <c r="E15" s="63" t="inlineStr">
        <is>
          <t>普通会议-时间轴悬浮显示</t>
        </is>
      </c>
      <c r="F15" s="63" t="n">
        <v>1</v>
      </c>
      <c r="G15" s="63" t="inlineStr">
        <is>
          <t>yd-013</t>
        </is>
      </c>
      <c r="H15" s="63" t="inlineStr">
        <is>
          <t>当前会议未开始查看时间轴悬浮显示</t>
        </is>
      </c>
      <c r="I15" s="63" t="inlineStr">
        <is>
          <t>1.预定系统正确部署
2.管理员位于预定后台，开启“时间轴显示附加需求“和”附加选项“
3.预约一场会议普通会议（包含附加需求）</t>
        </is>
      </c>
      <c r="J15" s="63" t="inlineStr">
        <is>
          <t>1.用户位于预定会议室列表界面
2.鼠标悬停在已预约的会议时间段上</t>
        </is>
      </c>
      <c r="K15" s="63" t="n"/>
      <c r="L15" s="63" t="inlineStr">
        <is>
          <t>2.正确显示会议信息，包括“会议名称”、“主持人”、“会议时间”、“附加需求”</t>
        </is>
      </c>
      <c r="M15" s="63" t="n"/>
      <c r="N15" s="63" t="n"/>
      <c r="O15" s="63" t="n"/>
      <c r="P15" s="9" t="n"/>
    </row>
    <row r="16" ht="165" customHeight="1" s="3">
      <c r="A16" s="9" t="inlineStr">
        <is>
          <t>YD0012</t>
        </is>
      </c>
      <c r="B16" s="63" t="inlineStr">
        <is>
          <t>时间轴悬浮显示</t>
        </is>
      </c>
      <c r="C16" s="9" t="inlineStr">
        <is>
          <t>成都七中24-04-16项目需求</t>
        </is>
      </c>
      <c r="D16" s="9" t="n">
        <v>12</v>
      </c>
      <c r="E16" s="63" t="inlineStr">
        <is>
          <t>普通会议-时间轴悬浮显示</t>
        </is>
      </c>
      <c r="F16" s="63" t="n">
        <v>1</v>
      </c>
      <c r="G16" s="63" t="inlineStr">
        <is>
          <t>yd-014</t>
        </is>
      </c>
      <c r="H16" s="63" t="inlineStr">
        <is>
          <t>多次修改会议名称，当前会议未开始，查看时间轴悬浮显示</t>
        </is>
      </c>
      <c r="I16" s="63" t="inlineStr">
        <is>
          <t>1.预定系统正确部署
2.管理员位于预定后台，开启“时间轴显示附加需求“和”附加选项“
3.预约一场会议普通会议（包含附加需求）</t>
        </is>
      </c>
      <c r="J16" s="63" t="inlineStr">
        <is>
          <t>1.用户位于已预定会议列表
2.修改会议名称，查看时间轴悬浮显示
2.1.会议名称为空
2.2.会议名称正常字符长度
2.3.会议名称超长字符</t>
        </is>
      </c>
      <c r="K16" s="63" t="n"/>
      <c r="L16" s="63" t="inlineStr">
        <is>
          <t>2.1.无法修改成功，提示：“会议名称不能为空”
2.2.修改成功，时间轴正确同步显示会议名称
2.3.修改成功，时间轴正确同步显示会议名称</t>
        </is>
      </c>
      <c r="M16" s="63" t="n"/>
      <c r="N16" s="63" t="n"/>
      <c r="O16" s="63" t="n"/>
      <c r="P16" s="9">
        <f>_xlfn.DISPIMG("ID_0ED7230887FC4439BACE24BFD3FB6776",1)</f>
        <v/>
      </c>
    </row>
    <row r="17" ht="165" customHeight="1" s="3">
      <c r="A17" s="9" t="inlineStr">
        <is>
          <t>YD0013</t>
        </is>
      </c>
      <c r="B17" s="63" t="inlineStr">
        <is>
          <t>时间轴悬浮显示</t>
        </is>
      </c>
      <c r="C17" s="9" t="inlineStr">
        <is>
          <t>成都七中24-04-16项目需求</t>
        </is>
      </c>
      <c r="D17" s="9" t="n">
        <v>13</v>
      </c>
      <c r="E17" s="63" t="inlineStr">
        <is>
          <t>普通会议-时间轴悬浮显示</t>
        </is>
      </c>
      <c r="F17" s="63" t="n">
        <v>1</v>
      </c>
      <c r="G17" s="63" t="inlineStr">
        <is>
          <t>yd-015</t>
        </is>
      </c>
      <c r="H17" s="63" t="inlineStr">
        <is>
          <t>多次修改主持人，当前会议未开始，查看时间轴悬浮显示</t>
        </is>
      </c>
      <c r="I17" s="63" t="inlineStr">
        <is>
          <t>1.预定系统正确部署
2.管理员位于预定后台，开启“时间轴显示附加需求“和”附加选项“
3.预约一场会议普通会议（包含附加需求）</t>
        </is>
      </c>
      <c r="J17" s="63" t="inlineStr">
        <is>
          <t>1.用户位于已预定会议列表
2.修改主持人，查看时间轴悬浮显示
2.1.主持人为空
2.2.主持人正常字符长度
2.3.主持人超长字符</t>
        </is>
      </c>
      <c r="K17" s="63" t="n"/>
      <c r="L17" s="63" t="inlineStr">
        <is>
          <t>2.1.无法修改成功，提示：“主持人不能为空”
2.2.修改成功，时间轴正确同步显示主持人
2.3.修改成功，时间轴正确同步显示主持人</t>
        </is>
      </c>
      <c r="M17" s="63" t="n"/>
      <c r="N17" s="63" t="n"/>
      <c r="O17" s="63" t="n"/>
      <c r="P17" s="9">
        <f>_xlfn.DISPIMG("ID_9B1D4ED7ADD24A1D830422ADCB5C70E0",1)</f>
        <v/>
      </c>
    </row>
    <row r="18" ht="165" customHeight="1" s="3">
      <c r="A18" s="9" t="inlineStr">
        <is>
          <t>YD0014</t>
        </is>
      </c>
      <c r="B18" s="63" t="inlineStr">
        <is>
          <t>时间轴悬浮显示</t>
        </is>
      </c>
      <c r="C18" s="9" t="inlineStr">
        <is>
          <t>成都七中24-04-16项目需求</t>
        </is>
      </c>
      <c r="D18" s="9" t="n">
        <v>14</v>
      </c>
      <c r="E18" s="63" t="inlineStr">
        <is>
          <t>普通会议-时间轴悬浮显示</t>
        </is>
      </c>
      <c r="F18" s="63" t="n">
        <v>1</v>
      </c>
      <c r="G18" s="63" t="inlineStr">
        <is>
          <t>yd-016</t>
        </is>
      </c>
      <c r="H18" s="63" t="inlineStr">
        <is>
          <t>多次修改会议时间，当前会议未开始，查看时间轴悬浮显示</t>
        </is>
      </c>
      <c r="I18" s="63" t="inlineStr">
        <is>
          <t>1.预定系统正确部署
2.管理员位于预定后台，开启“时间轴显示附加需求“和”附加选项“
3.预约一场会议普通会议（包含附加需求）</t>
        </is>
      </c>
      <c r="J18" s="63" t="inlineStr">
        <is>
          <t>1.用户位于已预定会议列表
2.修改会议时间，查看时间轴悬浮显示
2.1.修改缩短会议时间
2.2.修改拉长会议时间</t>
        </is>
      </c>
      <c r="K18" s="63" t="n"/>
      <c r="L18" s="63" t="inlineStr">
        <is>
          <t>2.1.修改成功，时间轴正确显示会议时间，并且正确显示会议信息
2.2.修改成功，时间轴正确显示会议时间，并且正确显示会议信息</t>
        </is>
      </c>
      <c r="M18" s="63" t="n"/>
      <c r="N18" s="63" t="n"/>
      <c r="O18" s="63" t="n"/>
      <c r="P18" s="9">
        <f>_xlfn.DISPIMG("ID_F9464917B1184E04AF10A285F4F28623",1)</f>
        <v/>
      </c>
    </row>
    <row r="19" ht="165" customHeight="1" s="3">
      <c r="A19" s="9" t="inlineStr">
        <is>
          <t>YD0015</t>
        </is>
      </c>
      <c r="B19" s="63" t="inlineStr">
        <is>
          <t>时间轴悬浮显示</t>
        </is>
      </c>
      <c r="C19" s="9" t="inlineStr">
        <is>
          <t>成都七中24-04-16项目需求</t>
        </is>
      </c>
      <c r="D19" s="9" t="n">
        <v>15</v>
      </c>
      <c r="E19" s="63" t="inlineStr">
        <is>
          <t>普通会议-时间轴悬浮显示</t>
        </is>
      </c>
      <c r="F19" s="63" t="n">
        <v>1</v>
      </c>
      <c r="G19" s="63" t="inlineStr">
        <is>
          <t>yd-017</t>
        </is>
      </c>
      <c r="H19" s="63" t="inlineStr">
        <is>
          <t>多次修改附加需求，当前会议未开始，查看时间轴悬浮显示</t>
        </is>
      </c>
      <c r="I19" s="63" t="inlineStr">
        <is>
          <t>1.预定系统正确部署
2.管理员位于预定后台，开启“时间轴显示附加需求“和”附加选项“
3.预约一场会议普通会议（包含附加需求）</t>
        </is>
      </c>
      <c r="J19" s="63" t="inlineStr">
        <is>
          <t>1.用户位于已预定会议列表
2.修改附加需求，查看时间轴悬浮显示
2.1.附加需求为空
2.2.附加需求正常字符长度
2.3.附加需求超长字符</t>
        </is>
      </c>
      <c r="K19" s="63" t="n"/>
      <c r="L19" s="63" t="inlineStr">
        <is>
          <t>2.1.修改成功
2.2.修改成功，时间轴正确同步显示附加需求
2.3.修改成功，时间轴正确同步显示附加需求</t>
        </is>
      </c>
      <c r="M19" s="63" t="n"/>
      <c r="N19" s="63" t="n"/>
      <c r="O19" s="63" t="n"/>
      <c r="P19" s="9">
        <f>_xlfn.DISPIMG("ID_96A52ECC0EB041DFA65A3F3E45884D77",1)</f>
        <v/>
      </c>
    </row>
    <row r="20" ht="165" customHeight="1" s="3">
      <c r="A20" s="9" t="inlineStr">
        <is>
          <t>YD0016</t>
        </is>
      </c>
      <c r="B20" s="63" t="inlineStr">
        <is>
          <t>时间轴悬浮显示</t>
        </is>
      </c>
      <c r="C20" s="9" t="inlineStr">
        <is>
          <t>成都七中24-04-16项目需求</t>
        </is>
      </c>
      <c r="D20" s="9" t="n">
        <v>16</v>
      </c>
      <c r="E20" s="63" t="inlineStr">
        <is>
          <t>普通会议-时间轴悬浮显示</t>
        </is>
      </c>
      <c r="F20" s="63" t="n">
        <v>1</v>
      </c>
      <c r="G20" s="63" t="inlineStr">
        <is>
          <t>yd-018</t>
        </is>
      </c>
      <c r="H20" s="63" t="inlineStr">
        <is>
          <t>当前会议未开始，提前开始会议，查看时间轴悬浮显示</t>
        </is>
      </c>
      <c r="I20" s="63" t="inlineStr">
        <is>
          <t>1.预定系统正确部署
2.管理员位于预定后台，开启“时间轴显示附加需求“和”附加选项“
3.预约一场会议普通会议（包含附加需求）</t>
        </is>
      </c>
      <c r="J20" s="63" t="inlineStr">
        <is>
          <t>1.用户位于已预定会议列表
2.用户点击“会议状态”点击提前开始会议</t>
        </is>
      </c>
      <c r="K20" s="63" t="n"/>
      <c r="L20" s="63" t="inlineStr">
        <is>
          <t>2.时间轴正确更新会议时间段，鼠标悬停时间段正确显示会议信息</t>
        </is>
      </c>
      <c r="M20" s="63" t="n"/>
      <c r="N20" s="63" t="n"/>
      <c r="O20" s="63" t="n"/>
      <c r="P20" s="9" t="n"/>
    </row>
    <row r="21" ht="165" customHeight="1" s="3">
      <c r="A21" s="9" t="inlineStr">
        <is>
          <t>YD0017</t>
        </is>
      </c>
      <c r="B21" s="63" t="inlineStr">
        <is>
          <t>时间轴悬浮显示</t>
        </is>
      </c>
      <c r="C21" s="9" t="inlineStr">
        <is>
          <t>成都七中24-04-16项目需求</t>
        </is>
      </c>
      <c r="D21" s="9" t="n">
        <v>17</v>
      </c>
      <c r="E21" s="63" t="inlineStr">
        <is>
          <t>普通会议-时间轴悬浮显示</t>
        </is>
      </c>
      <c r="F21" s="63" t="n">
        <v>1</v>
      </c>
      <c r="G21" s="63" t="inlineStr">
        <is>
          <t>yd-019</t>
        </is>
      </c>
      <c r="H21" s="63" t="inlineStr">
        <is>
          <t>当前会议已开始，多次延长会议，查看时间轴悬浮显示</t>
        </is>
      </c>
      <c r="I21" s="63" t="inlineStr">
        <is>
          <t>1.预定系统正确部署
2.管理员位于预定后台，开启“时间轴显示附加需求“和”附加选项“
3.普通会议（包含附加需求）进行中</t>
        </is>
      </c>
      <c r="J21" s="63" t="inlineStr">
        <is>
          <t>1.用户位于已预定列表
2.用户点击“会议状态”点击延长会议
2.1.延长16分钟
2.2.延长17分钟</t>
        </is>
      </c>
      <c r="K21" s="63" t="n"/>
      <c r="L21" s="63" t="inlineStr">
        <is>
          <t>2.1.延长成功，时间轴正确同步显示会议信息，会议时间
2.2.延长成功，时间轴正确同步显示会议信息，会议时间</t>
        </is>
      </c>
      <c r="M21" s="63" t="n"/>
      <c r="N21" s="63" t="n"/>
      <c r="O21" s="63" t="n"/>
      <c r="P21" s="9" t="n"/>
    </row>
    <row r="22" ht="165" customHeight="1" s="3">
      <c r="A22" s="9" t="inlineStr">
        <is>
          <t>YD0018</t>
        </is>
      </c>
      <c r="B22" s="63" t="inlineStr">
        <is>
          <t>时间轴悬浮显示</t>
        </is>
      </c>
      <c r="C22" s="9" t="inlineStr">
        <is>
          <t>成都七中24-04-16项目需求</t>
        </is>
      </c>
      <c r="D22" s="9" t="n">
        <v>18</v>
      </c>
      <c r="E22" s="63" t="inlineStr">
        <is>
          <t>普通会议-时间轴悬浮显示</t>
        </is>
      </c>
      <c r="F22" s="63" t="n">
        <v>1</v>
      </c>
      <c r="G22" s="63" t="inlineStr">
        <is>
          <t>yd-020</t>
        </is>
      </c>
      <c r="H22" s="63" t="inlineStr">
        <is>
          <t>当前会议已开始，提前结束会议，查看时间轴悬浮显示</t>
        </is>
      </c>
      <c r="I22" s="63" t="inlineStr">
        <is>
          <t>1.预定系统正确部署
2.管理员位于预定后台，开启“时间轴显示附加需求“和”附加选项“
3.普通会议（包含附加需求）进行中</t>
        </is>
      </c>
      <c r="J22" s="63" t="inlineStr">
        <is>
          <t>1.用户位于已预定会议列表
2.用户点击“会议状态”点击提前结束会议</t>
        </is>
      </c>
      <c r="K22" s="63" t="n"/>
      <c r="L22" s="63" t="inlineStr">
        <is>
          <t>2.时间轴正确更新会议时间段，鼠标悬停时间段正确显示会议信息</t>
        </is>
      </c>
      <c r="M22" s="63" t="n"/>
      <c r="N22" s="63" t="n"/>
      <c r="O22" s="63" t="n"/>
      <c r="P22" s="9" t="n"/>
    </row>
    <row r="23" ht="165" customHeight="1" s="3">
      <c r="A23" s="9" t="inlineStr">
        <is>
          <t>YD0019</t>
        </is>
      </c>
      <c r="B23" s="63" t="inlineStr">
        <is>
          <t>时间轴悬浮显示</t>
        </is>
      </c>
      <c r="C23" s="9" t="inlineStr">
        <is>
          <t>成都七中24-04-16项目需求</t>
        </is>
      </c>
      <c r="D23" s="9" t="n">
        <v>19</v>
      </c>
      <c r="E23" s="63" t="inlineStr">
        <is>
          <t>普通会议-时间轴悬浮显示</t>
        </is>
      </c>
      <c r="F23" s="63" t="n">
        <v>1</v>
      </c>
      <c r="G23" s="63" t="inlineStr">
        <is>
          <t>yd-021</t>
        </is>
      </c>
      <c r="H23" s="63" t="inlineStr">
        <is>
          <t>当前会议已结束，查看时间轴悬浮显示</t>
        </is>
      </c>
      <c r="I23" s="63" t="inlineStr">
        <is>
          <t>1.预定系统正确部署
2.管理员位于预定后台，开启“时间轴显示附加需求“和”附加选项“
3.普通会议（包含附加需求）正常结束</t>
        </is>
      </c>
      <c r="J23" s="63" t="inlineStr">
        <is>
          <t>1.用户位于会议室列表
2.鼠标悬停至已结束会议时间块上查看</t>
        </is>
      </c>
      <c r="K23" s="63" t="n"/>
      <c r="L23" s="63" t="inlineStr">
        <is>
          <t>2.时间轴正确显示会议信息</t>
        </is>
      </c>
      <c r="M23" s="63" t="n"/>
      <c r="N23" s="63" t="n"/>
      <c r="O23" s="63" t="n"/>
      <c r="P23" s="9" t="n"/>
    </row>
    <row r="24" ht="181.5" customHeight="1" s="3">
      <c r="A24" s="9" t="inlineStr">
        <is>
          <t>YD0020</t>
        </is>
      </c>
      <c r="B24" s="63" t="inlineStr">
        <is>
          <t>时间轴悬浮显示</t>
        </is>
      </c>
      <c r="C24" s="9" t="inlineStr">
        <is>
          <t>成都七中24-04-16项目需求</t>
        </is>
      </c>
      <c r="D24" s="9" t="n">
        <v>20</v>
      </c>
      <c r="E24" s="63" t="inlineStr">
        <is>
          <t>周期会议-时间轴悬浮显示</t>
        </is>
      </c>
      <c r="F24" s="63" t="n">
        <v>1</v>
      </c>
      <c r="G24" s="63" t="inlineStr">
        <is>
          <t>yd-022</t>
        </is>
      </c>
      <c r="H24" s="63" t="inlineStr">
        <is>
          <t>当前会议未开始查看时间轴悬浮显示</t>
        </is>
      </c>
      <c r="I24" s="63" t="inlineStr">
        <is>
          <t>1.预定系统正确部署
2.管理员位于预定后台，开启“时间轴显示附加需求“和”附加选项“
3.预约一场会议周期会议-按工作日（包含附加需求）</t>
        </is>
      </c>
      <c r="J24" s="63" t="inlineStr">
        <is>
          <t>1.用户位于预定会议室列表界面
2.鼠标悬停在已预约的会议时间段上</t>
        </is>
      </c>
      <c r="K24" s="63" t="n"/>
      <c r="L24" s="63" t="inlineStr">
        <is>
          <t>2.正确显示会议信息，包括“会议名称”、“主持人”、“会议时间”、“附加需求”</t>
        </is>
      </c>
      <c r="M24" s="63" t="n"/>
      <c r="N24" s="63" t="n"/>
      <c r="O24" s="63" t="n"/>
      <c r="P24" s="9" t="n"/>
    </row>
    <row r="25" ht="181.5" customHeight="1" s="3">
      <c r="A25" s="9" t="inlineStr">
        <is>
          <t>YD0021</t>
        </is>
      </c>
      <c r="B25" s="63" t="inlineStr">
        <is>
          <t>时间轴悬浮显示</t>
        </is>
      </c>
      <c r="C25" s="9" t="inlineStr">
        <is>
          <t>成都七中24-04-16项目需求</t>
        </is>
      </c>
      <c r="D25" s="9" t="n">
        <v>21</v>
      </c>
      <c r="E25" s="63" t="inlineStr">
        <is>
          <t>周期会议-时间轴悬浮显示</t>
        </is>
      </c>
      <c r="F25" s="63" t="n">
        <v>1</v>
      </c>
      <c r="G25" s="63" t="inlineStr">
        <is>
          <t>yd-023</t>
        </is>
      </c>
      <c r="H25" s="63" t="inlineStr">
        <is>
          <t>多次修改会议名称，当前会议未开始，查看时间轴悬浮显示</t>
        </is>
      </c>
      <c r="I25" s="63" t="inlineStr">
        <is>
          <t>1.预定系统正确部署
2.管理员位于预定后台，开启“时间轴显示附加需求“和”附加选项“
3.预约一场会议周期会议-按工作日（包含附加需求）</t>
        </is>
      </c>
      <c r="J25" s="63" t="inlineStr">
        <is>
          <t>1.用户位于已预定会议列表
2.修改会议名称，查看时间轴悬浮显示
2.1.会议名称为空
2.2.会议名称正常字符长度
2.3.会议名称超长字符</t>
        </is>
      </c>
      <c r="K25" s="63" t="n"/>
      <c r="L25" s="63" t="inlineStr">
        <is>
          <t>2.1.无法修改成功，提示：“会议名称不能为空”
2.2.修改成功，时间轴正确同步显示会议名称
2.3.修改成功，时间轴正确同步显示会议名称</t>
        </is>
      </c>
      <c r="M25" s="63" t="n"/>
      <c r="N25" s="63" t="n"/>
      <c r="O25" s="63" t="n"/>
      <c r="P25" s="9">
        <f>_xlfn.DISPIMG("ID_DD58095B60D846EFAE3992AA3616EAE2",1)</f>
        <v/>
      </c>
    </row>
    <row r="26" ht="181.5" customHeight="1" s="3">
      <c r="A26" s="9" t="inlineStr">
        <is>
          <t>YD0022</t>
        </is>
      </c>
      <c r="B26" s="63" t="inlineStr">
        <is>
          <t>时间轴悬浮显示</t>
        </is>
      </c>
      <c r="C26" s="9" t="inlineStr">
        <is>
          <t>成都七中24-04-16项目需求</t>
        </is>
      </c>
      <c r="D26" s="9" t="n">
        <v>22</v>
      </c>
      <c r="E26" s="63" t="inlineStr">
        <is>
          <t>周期会议-时间轴悬浮显示</t>
        </is>
      </c>
      <c r="F26" s="63" t="n">
        <v>1</v>
      </c>
      <c r="G26" s="63" t="inlineStr">
        <is>
          <t>yd-024</t>
        </is>
      </c>
      <c r="H26" s="63" t="inlineStr">
        <is>
          <t>多次修改主持人，当前会议未开始，查看时间轴悬浮显示</t>
        </is>
      </c>
      <c r="I26" s="63" t="inlineStr">
        <is>
          <t>1.预定系统正确部署
2.管理员位于预定后台，开启“时间轴显示附加需求“和”附加选项“
3.预约一场会议周期会议-按工作日（包含附加需求）</t>
        </is>
      </c>
      <c r="J26" s="63" t="inlineStr">
        <is>
          <t>1.用户位于已预定会议列表
2.修改主持人，查看时间轴悬浮显示
2.1.主持人为空
2.2.主持人正常字符长度
2.3.主持人超长字符</t>
        </is>
      </c>
      <c r="K26" s="63" t="n"/>
      <c r="L26" s="63" t="inlineStr">
        <is>
          <t>2.1.修改成功，时间轴显示“无”
2.2.修改成功，时间轴正确同步显示主持人
2.3.修改成功，时间轴正确同步显示主持人</t>
        </is>
      </c>
      <c r="M26" s="63" t="n"/>
      <c r="N26" s="63" t="n"/>
      <c r="O26" s="63" t="n"/>
      <c r="P26" s="9">
        <f>_xlfn.DISPIMG("ID_D0271895540542BDB39E7CDCAC4AC58B",1)</f>
        <v/>
      </c>
    </row>
    <row r="27" ht="181.5" customHeight="1" s="3">
      <c r="A27" s="9" t="inlineStr">
        <is>
          <t>YD0023</t>
        </is>
      </c>
      <c r="B27" s="63" t="inlineStr">
        <is>
          <t>时间轴悬浮显示</t>
        </is>
      </c>
      <c r="C27" s="9" t="inlineStr">
        <is>
          <t>成都七中24-04-16项目需求</t>
        </is>
      </c>
      <c r="D27" s="9" t="n">
        <v>23</v>
      </c>
      <c r="E27" s="63" t="inlineStr">
        <is>
          <t>周期会议-时间轴悬浮显示</t>
        </is>
      </c>
      <c r="F27" s="63" t="n">
        <v>1</v>
      </c>
      <c r="G27" s="63" t="inlineStr">
        <is>
          <t>yd-025</t>
        </is>
      </c>
      <c r="H27" s="63" t="inlineStr">
        <is>
          <t>多次修改会议时间，当前会议未开始，查看时间轴悬浮显示</t>
        </is>
      </c>
      <c r="I27" s="63" t="inlineStr">
        <is>
          <t>1.预定系统正确部署
2.管理员位于预定后台，开启“时间轴显示附加需求“和”附加选项“
3.预约一场会议周期会议-按工作日（包含附加需求）</t>
        </is>
      </c>
      <c r="J27" s="63" t="inlineStr">
        <is>
          <t>1.用户位于已预定会议列表
2.修改会议时间，查看时间轴悬浮显示
2.1.修改缩短会议时间
2.2.修改拉长会议时间</t>
        </is>
      </c>
      <c r="K27" s="63" t="n"/>
      <c r="L27" s="63" t="inlineStr">
        <is>
          <t>2.1.修改成功，时间轴正确显示会议时间，并且正确显示会议信息
2.2.修改成功，时间轴正确显示会议时间，并且正确显示会议信息</t>
        </is>
      </c>
      <c r="M27" s="63" t="n"/>
      <c r="N27" s="63" t="n"/>
      <c r="O27" s="63" t="n"/>
      <c r="P27" s="9">
        <f>_xlfn.DISPIMG("ID_42674FA53D1140068B0A05109BB0BF5A",1)</f>
        <v/>
      </c>
    </row>
    <row r="28" ht="181.5" customHeight="1" s="3">
      <c r="A28" s="9" t="inlineStr">
        <is>
          <t>YD0024</t>
        </is>
      </c>
      <c r="B28" s="63" t="inlineStr">
        <is>
          <t>时间轴悬浮显示</t>
        </is>
      </c>
      <c r="C28" s="9" t="inlineStr">
        <is>
          <t>成都七中24-04-16项目需求</t>
        </is>
      </c>
      <c r="D28" s="9" t="n">
        <v>24</v>
      </c>
      <c r="E28" s="63" t="inlineStr">
        <is>
          <t>周期会议-时间轴悬浮显示</t>
        </is>
      </c>
      <c r="F28" s="63" t="n">
        <v>1</v>
      </c>
      <c r="G28" s="63" t="inlineStr">
        <is>
          <t>yd-026</t>
        </is>
      </c>
      <c r="H28" s="63" t="inlineStr">
        <is>
          <t>多次修改附加需求，当前会议未开始，查看时间轴悬浮显示</t>
        </is>
      </c>
      <c r="I28" s="63" t="inlineStr">
        <is>
          <t>1.预定系统正确部署
2.管理员位于预定后台，开启“时间轴显示附加需求“和”附加选项“
3.预约一场会议周期会议-按工作日（包含附加需求）</t>
        </is>
      </c>
      <c r="J28" s="63" t="inlineStr">
        <is>
          <t>1.用户位于已预定会议列表
2.修改附加需求，查看时间轴悬浮显示
2.1.附加需求为空
2.2.附加需求正常字符长度
2.3.附加需求超长字符</t>
        </is>
      </c>
      <c r="K28" s="63" t="n"/>
      <c r="L28" s="63" t="inlineStr">
        <is>
          <t>2.1.修改成功，时间轴显示“无”
2.2.修改成功，时间轴正确同步显示附加需求
2.3.修改成功，时间轴正确同步显示附加需求</t>
        </is>
      </c>
      <c r="M28" s="63" t="n"/>
      <c r="N28" s="63" t="n"/>
      <c r="O28" s="63" t="n"/>
      <c r="P28" s="9">
        <f>_xlfn.DISPIMG("ID_18E4DAED0A73478EB3814C79130705CB",1)</f>
        <v/>
      </c>
    </row>
    <row r="29" ht="181.5" customHeight="1" s="3">
      <c r="A29" s="9" t="inlineStr">
        <is>
          <t>YD0025</t>
        </is>
      </c>
      <c r="B29" s="63" t="inlineStr">
        <is>
          <t>时间轴悬浮显示</t>
        </is>
      </c>
      <c r="C29" s="9" t="inlineStr">
        <is>
          <t>成都七中24-04-16项目需求</t>
        </is>
      </c>
      <c r="D29" s="9" t="n">
        <v>25</v>
      </c>
      <c r="E29" s="63" t="inlineStr">
        <is>
          <t>周期会议-时间轴悬浮显示</t>
        </is>
      </c>
      <c r="F29" s="63" t="n">
        <v>1</v>
      </c>
      <c r="G29" s="63" t="inlineStr">
        <is>
          <t>yd-027</t>
        </is>
      </c>
      <c r="H29" s="63" t="inlineStr">
        <is>
          <t>当前会议未开始，提前开始会议，查看时间轴悬浮显示</t>
        </is>
      </c>
      <c r="I29" s="63" t="inlineStr">
        <is>
          <t>1.预定系统正确部署
2.管理员位于预定后台，开启“时间轴显示附加需求“和”附加选项“
3.预约一场会议周期会议-按工作日（包含附加需求）</t>
        </is>
      </c>
      <c r="J29" s="63" t="inlineStr">
        <is>
          <t>1.用户位于已预定会议列表
2.用户点击“会议状态”点击提前开始会议</t>
        </is>
      </c>
      <c r="K29" s="63" t="n"/>
      <c r="L29" s="63" t="inlineStr">
        <is>
          <t>2.时间轴正确更新会议时间段，鼠标悬停时间段正确显示会议信息</t>
        </is>
      </c>
      <c r="M29" s="63" t="n"/>
      <c r="N29" s="63" t="n"/>
      <c r="O29" s="63" t="n"/>
      <c r="P29" s="9" t="n"/>
    </row>
    <row r="30" ht="165" customHeight="1" s="3">
      <c r="A30" s="9" t="inlineStr">
        <is>
          <t>YD0026</t>
        </is>
      </c>
      <c r="B30" s="63" t="inlineStr">
        <is>
          <t>时间轴悬浮显示</t>
        </is>
      </c>
      <c r="C30" s="9" t="inlineStr">
        <is>
          <t>成都七中24-04-16项目需求</t>
        </is>
      </c>
      <c r="D30" s="9" t="n">
        <v>26</v>
      </c>
      <c r="E30" s="63" t="inlineStr">
        <is>
          <t>周期会议-时间轴悬浮显示</t>
        </is>
      </c>
      <c r="F30" s="63" t="n">
        <v>1</v>
      </c>
      <c r="G30" s="63" t="inlineStr">
        <is>
          <t>yd-028</t>
        </is>
      </c>
      <c r="H30" s="63" t="inlineStr">
        <is>
          <t>当前会议已开始，多次延长会议，查看时间轴悬浮显示</t>
        </is>
      </c>
      <c r="I30" s="63" t="inlineStr">
        <is>
          <t>1.预定系统正确部署
2.管理员位于预定后台，开启“时间轴显示附加需求“和”附加选项“
3.周期会议-按工作日（包含附加需求）进行中</t>
        </is>
      </c>
      <c r="J30" s="63" t="inlineStr">
        <is>
          <t>1.用户位于已预定列表
2.用户点击“会议状态”点击延长会议
2.1.延长16分钟
2.2.延长17分钟</t>
        </is>
      </c>
      <c r="K30" s="63" t="n"/>
      <c r="L30" s="63" t="inlineStr">
        <is>
          <t>2.1.延长成功，时间轴正确同步显示会议信息，会议时间
2.2.延长成功，时间轴正确同步显示会议信息，会议时间</t>
        </is>
      </c>
      <c r="M30" s="63" t="n"/>
      <c r="N30" s="63" t="n"/>
      <c r="O30" s="63" t="n"/>
      <c r="P30" s="9">
        <f>_xlfn.DISPIMG("ID_9EC6A2738D1B4430855230EBBD48C321",1)</f>
        <v/>
      </c>
    </row>
    <row r="31" ht="165" customHeight="1" s="3">
      <c r="A31" s="9" t="inlineStr">
        <is>
          <t>YD0027</t>
        </is>
      </c>
      <c r="B31" s="63" t="inlineStr">
        <is>
          <t>时间轴悬浮显示</t>
        </is>
      </c>
      <c r="C31" s="9" t="inlineStr">
        <is>
          <t>成都七中24-04-16项目需求</t>
        </is>
      </c>
      <c r="D31" s="9" t="n">
        <v>27</v>
      </c>
      <c r="E31" s="63" t="inlineStr">
        <is>
          <t>周期会议-时间轴悬浮显示</t>
        </is>
      </c>
      <c r="F31" s="63" t="n">
        <v>1</v>
      </c>
      <c r="G31" s="63" t="inlineStr">
        <is>
          <t>yd-029</t>
        </is>
      </c>
      <c r="H31" s="63" t="inlineStr">
        <is>
          <t>当前会议已开始，提前结束会议，查看时间轴悬浮显示</t>
        </is>
      </c>
      <c r="I31" s="63" t="inlineStr">
        <is>
          <t>1.预定系统正确部署
2.管理员位于预定后台，开启“时间轴显示附加需求“和”附加选项“
3.周期会议-按工作日（包含附加需求）进行中</t>
        </is>
      </c>
      <c r="J31" s="63" t="inlineStr">
        <is>
          <t>1.用户位于已预定会议列表
2.用户点击“会议状态”点击提前结束会议</t>
        </is>
      </c>
      <c r="K31" s="63" t="n"/>
      <c r="L31" s="63" t="inlineStr">
        <is>
          <t>2.时间轴正确更新会议时间段，鼠标悬停时间段正确显示会议信息</t>
        </is>
      </c>
      <c r="M31" s="63" t="n"/>
      <c r="N31" s="63" t="n"/>
      <c r="O31" s="63" t="n"/>
      <c r="P31" s="9" t="n"/>
    </row>
    <row r="32" ht="165" customHeight="1" s="3">
      <c r="A32" s="9" t="inlineStr">
        <is>
          <t>YD0028</t>
        </is>
      </c>
      <c r="B32" s="63" t="inlineStr">
        <is>
          <t>时间轴悬浮显示</t>
        </is>
      </c>
      <c r="C32" s="9" t="inlineStr">
        <is>
          <t>成都七中24-04-16项目需求</t>
        </is>
      </c>
      <c r="D32" s="9" t="n">
        <v>28</v>
      </c>
      <c r="E32" s="63" t="inlineStr">
        <is>
          <t>周期会议-时间轴悬浮显示</t>
        </is>
      </c>
      <c r="F32" s="63" t="n">
        <v>1</v>
      </c>
      <c r="G32" s="63" t="inlineStr">
        <is>
          <t>yd-030</t>
        </is>
      </c>
      <c r="H32" s="63" t="inlineStr">
        <is>
          <t>当前会议已结束，查看时间轴悬浮显示</t>
        </is>
      </c>
      <c r="I32" s="63" t="inlineStr">
        <is>
          <t>1.预定系统正确部署
2.管理员位于预定后台，开启“时间轴显示附加需求“和”附加选项“
3.周期会议-按工作日（包含附加需求）正常结束</t>
        </is>
      </c>
      <c r="J32" s="63" t="inlineStr">
        <is>
          <t>1.用户位于会议室列表
2.鼠标悬停至已结束会议时间块上查看</t>
        </is>
      </c>
      <c r="K32" s="63" t="n"/>
      <c r="L32" s="63" t="inlineStr">
        <is>
          <t>2.时间轴正确显示会议信息</t>
        </is>
      </c>
      <c r="M32" s="63" t="n"/>
      <c r="N32" s="63" t="n"/>
      <c r="O32" s="63" t="n"/>
      <c r="P32" s="9" t="n"/>
    </row>
    <row r="33" ht="181.5" customHeight="1" s="3">
      <c r="A33" s="9" t="inlineStr">
        <is>
          <t>YD0029</t>
        </is>
      </c>
      <c r="B33" s="63" t="inlineStr">
        <is>
          <t>时间轴悬浮显示</t>
        </is>
      </c>
      <c r="C33" s="9" t="inlineStr">
        <is>
          <t>成都七中24-04-16项目需求</t>
        </is>
      </c>
      <c r="D33" s="9" t="n">
        <v>29</v>
      </c>
      <c r="E33" s="63" t="inlineStr">
        <is>
          <t>周期会议-时间轴悬浮显示</t>
        </is>
      </c>
      <c r="F33" s="63" t="n">
        <v>1</v>
      </c>
      <c r="G33" s="63" t="inlineStr">
        <is>
          <t>yd-031</t>
        </is>
      </c>
      <c r="H33" s="63" t="inlineStr">
        <is>
          <t>当前会议未开始查看时间轴悬浮显示</t>
        </is>
      </c>
      <c r="I33" s="63" t="inlineStr">
        <is>
          <t>1.预定系统正确部署
2.管理员位于预定后台，开启“时间轴显示附加需求“和”附加选项“
3.预约一场会议周期会议-按每天（包含附加需求）</t>
        </is>
      </c>
      <c r="J33" s="63" t="inlineStr">
        <is>
          <t>1.用户位于预定会议室列表界面
2.鼠标悬停在已预约的会议时间段上</t>
        </is>
      </c>
      <c r="K33" s="63" t="n"/>
      <c r="L33" s="63" t="inlineStr">
        <is>
          <t>2.正确显示会议信息，包括“会议名称”、“主持人”、“会议时间”、“附加需求”</t>
        </is>
      </c>
      <c r="M33" s="63" t="n"/>
      <c r="N33" s="63" t="n"/>
      <c r="O33" s="63" t="n"/>
      <c r="P33" s="9" t="n"/>
    </row>
    <row r="34" ht="181.5" customHeight="1" s="3">
      <c r="A34" s="9" t="inlineStr">
        <is>
          <t>YD0030</t>
        </is>
      </c>
      <c r="B34" s="63" t="inlineStr">
        <is>
          <t>时间轴悬浮显示</t>
        </is>
      </c>
      <c r="C34" s="9" t="inlineStr">
        <is>
          <t>成都七中24-04-16项目需求</t>
        </is>
      </c>
      <c r="D34" s="9" t="n">
        <v>30</v>
      </c>
      <c r="E34" s="63" t="inlineStr">
        <is>
          <t>周期会议-时间轴悬浮显示</t>
        </is>
      </c>
      <c r="F34" s="63" t="n">
        <v>1</v>
      </c>
      <c r="G34" s="63" t="inlineStr">
        <is>
          <t>yd-032</t>
        </is>
      </c>
      <c r="H34" s="63" t="inlineStr">
        <is>
          <t>多次修改会议名称，当前会议未开始，查看时间轴悬浮显示</t>
        </is>
      </c>
      <c r="I34" s="63" t="inlineStr">
        <is>
          <t>1.预定系统正确部署
2.管理员位于预定后台，开启“时间轴显示附加需求“和”附加选项“
3.预约一场会议周期会议-按每天（包含附加需求）</t>
        </is>
      </c>
      <c r="J34" s="63" t="inlineStr">
        <is>
          <t>1.用户位于已预定会议列表
2.修改会议名称，查看时间轴悬浮显示
2.1.会议名称为空
2.2.会议名称正常字符长度
2.3.会议名称超长字符</t>
        </is>
      </c>
      <c r="K34" s="63" t="n"/>
      <c r="L34" s="63" t="inlineStr">
        <is>
          <t>2.1.无法修改成功，提示：“会议名称不能为空”
2.2.修改成功，时间轴正确同步显示会议名称
2.3.修改成功，时间轴正确同步显示会议名称</t>
        </is>
      </c>
      <c r="M34" s="63" t="n"/>
      <c r="N34" s="63" t="n"/>
      <c r="O34" s="63" t="n"/>
      <c r="P34" s="9">
        <f>_xlfn.DISPIMG("ID_7D13040B237F40D998147BF6FD5C6B7B",1)</f>
        <v/>
      </c>
    </row>
    <row r="35" ht="181.5" customHeight="1" s="3">
      <c r="A35" s="9" t="inlineStr">
        <is>
          <t>YD0031</t>
        </is>
      </c>
      <c r="B35" s="63" t="inlineStr">
        <is>
          <t>时间轴悬浮显示</t>
        </is>
      </c>
      <c r="C35" s="9" t="inlineStr">
        <is>
          <t>成都七中24-04-16项目需求</t>
        </is>
      </c>
      <c r="D35" s="9" t="n">
        <v>31</v>
      </c>
      <c r="E35" s="63" t="inlineStr">
        <is>
          <t>周期会议-时间轴悬浮显示</t>
        </is>
      </c>
      <c r="F35" s="63" t="n">
        <v>1</v>
      </c>
      <c r="G35" s="63" t="inlineStr">
        <is>
          <t>yd-033</t>
        </is>
      </c>
      <c r="H35" s="63" t="inlineStr">
        <is>
          <t>多次修改主持人，当前会议未开始，查看时间轴悬浮显示</t>
        </is>
      </c>
      <c r="I35" s="63" t="inlineStr">
        <is>
          <t>1.预定系统正确部署
2.管理员位于预定后台，开启“时间轴显示附加需求“和”附加选项“
3.预约一场会议周期会议-按每天（包含附加需求）</t>
        </is>
      </c>
      <c r="J35" s="63" t="inlineStr">
        <is>
          <t>1.用户位于已预定会议列表
2.修改主持人，查看时间轴悬浮显示
2.1.主持人为空
2.2.主持人正常字符长度
2.3.主持人超长字符</t>
        </is>
      </c>
      <c r="K35" s="63" t="n"/>
      <c r="L35" s="63" t="inlineStr">
        <is>
          <t>2.1.修改成功，显示为“无”
2.2.修改成功，时间轴正确同步显示主持人
2.3.修改成功，时间轴正确同步显示主持人</t>
        </is>
      </c>
      <c r="M35" s="63" t="n"/>
      <c r="N35" s="63" t="n"/>
      <c r="O35" s="63" t="n"/>
      <c r="P35" s="9">
        <f>_xlfn.DISPIMG("ID_201D912A10AF48BF87696B1D007E896A",1)</f>
        <v/>
      </c>
    </row>
    <row r="36" ht="181.5" customHeight="1" s="3">
      <c r="A36" s="9" t="inlineStr">
        <is>
          <t>YD0032</t>
        </is>
      </c>
      <c r="B36" s="63" t="inlineStr">
        <is>
          <t>时间轴悬浮显示</t>
        </is>
      </c>
      <c r="C36" s="9" t="inlineStr">
        <is>
          <t>成都七中24-04-16项目需求</t>
        </is>
      </c>
      <c r="D36" s="9" t="n">
        <v>32</v>
      </c>
      <c r="E36" s="63" t="inlineStr">
        <is>
          <t>周期会议-时间轴悬浮显示</t>
        </is>
      </c>
      <c r="F36" s="63" t="n">
        <v>1</v>
      </c>
      <c r="G36" s="63" t="inlineStr">
        <is>
          <t>yd-034</t>
        </is>
      </c>
      <c r="H36" s="63" t="inlineStr">
        <is>
          <t>多次修改会议时间，当前会议未开始，查看时间轴悬浮显示</t>
        </is>
      </c>
      <c r="I36" s="63" t="inlineStr">
        <is>
          <t>1.预定系统正确部署
2.管理员位于预定后台，开启“时间轴显示附加需求“和”附加选项“
3.预约一场会议周期会议-按每天（包含附加需求）</t>
        </is>
      </c>
      <c r="J36" s="63" t="inlineStr">
        <is>
          <t>1.用户位于已预定会议列表
2.修改会议时间，查看时间轴悬浮显示
2.1.修改缩短会议时间
2.2.修改拉长会议时间</t>
        </is>
      </c>
      <c r="K36" s="63" t="n"/>
      <c r="L36" s="63" t="inlineStr">
        <is>
          <t>2.1.修改成功，时间轴正确显示会议时间，并且正确显示会议信息
2.2.修改成功，时间轴正确显示会议时间，并且正确显示会议信息</t>
        </is>
      </c>
      <c r="M36" s="63" t="n"/>
      <c r="N36" s="63" t="n"/>
      <c r="O36" s="63" t="n"/>
      <c r="P36" s="9">
        <f>_xlfn.DISPIMG("ID_1CA64CBD6E6E49B4AA1A91E75157CE95",1)</f>
        <v/>
      </c>
    </row>
    <row r="37" ht="181.5" customHeight="1" s="3">
      <c r="A37" s="9" t="inlineStr">
        <is>
          <t>YD0033</t>
        </is>
      </c>
      <c r="B37" s="63" t="inlineStr">
        <is>
          <t>时间轴悬浮显示</t>
        </is>
      </c>
      <c r="C37" s="9" t="inlineStr">
        <is>
          <t>成都七中24-04-16项目需求</t>
        </is>
      </c>
      <c r="D37" s="9" t="n">
        <v>33</v>
      </c>
      <c r="E37" s="63" t="inlineStr">
        <is>
          <t>周期会议-时间轴悬浮显示</t>
        </is>
      </c>
      <c r="F37" s="63" t="n">
        <v>1</v>
      </c>
      <c r="G37" s="63" t="inlineStr">
        <is>
          <t>yd-035</t>
        </is>
      </c>
      <c r="H37" s="63" t="inlineStr">
        <is>
          <t>多次修改附加需求，当前会议未开始，查看时间轴悬浮显示</t>
        </is>
      </c>
      <c r="I37" s="63" t="inlineStr">
        <is>
          <t>1.预定系统正确部署
2.管理员位于预定后台，开启“时间轴显示附加需求“和”附加选项“
3.预约一场会议周期会议-按每天（包含附加需求）</t>
        </is>
      </c>
      <c r="J37" s="63" t="inlineStr">
        <is>
          <t>1.用户位于已预定会议列表
2.修改附加需求，查看时间轴悬浮显示
2.1.附加需求为空
2.2.附加需求正常字符长度
2.3.附加需求超长字符</t>
        </is>
      </c>
      <c r="K37" s="63" t="n"/>
      <c r="L37" s="63" t="inlineStr">
        <is>
          <t>2.1.修改成功，显示“无”
2.2.修改成功，时间轴正确同步显示附加需求
2.3.修改成功，时间轴正确同步显示附加需求</t>
        </is>
      </c>
      <c r="M37" s="63" t="n"/>
      <c r="N37" s="63" t="n"/>
      <c r="O37" s="63" t="n"/>
      <c r="P37" s="9">
        <f>_xlfn.DISPIMG("ID_EC4B432000EF4B7B9B60B9346FE650F0",1)</f>
        <v/>
      </c>
    </row>
    <row r="38" ht="181.5" customHeight="1" s="3">
      <c r="A38" s="9" t="inlineStr">
        <is>
          <t>YD0034</t>
        </is>
      </c>
      <c r="B38" s="63" t="inlineStr">
        <is>
          <t>时间轴悬浮显示</t>
        </is>
      </c>
      <c r="C38" s="9" t="inlineStr">
        <is>
          <t>成都七中24-04-16项目需求</t>
        </is>
      </c>
      <c r="D38" s="9" t="n">
        <v>34</v>
      </c>
      <c r="E38" s="63" t="inlineStr">
        <is>
          <t>周期会议-时间轴悬浮显示</t>
        </is>
      </c>
      <c r="F38" s="63" t="n">
        <v>1</v>
      </c>
      <c r="G38" s="63" t="inlineStr">
        <is>
          <t>yd-036</t>
        </is>
      </c>
      <c r="H38" s="63" t="inlineStr">
        <is>
          <t>当前会议未开始，提前开始会议，查看时间轴悬浮显示</t>
        </is>
      </c>
      <c r="I38" s="63" t="inlineStr">
        <is>
          <t>1.预定系统正确部署
2.管理员位于预定后台，开启“时间轴显示附加需求“和”附加选项“
3.预约一场会议周期会议-按每天（包含附加需求）</t>
        </is>
      </c>
      <c r="J38" s="63" t="inlineStr">
        <is>
          <t>1.用户位于已预定会议列表
2.用户点击“会议状态”点击提前开始会议</t>
        </is>
      </c>
      <c r="K38" s="63" t="n"/>
      <c r="L38" s="63" t="inlineStr">
        <is>
          <t>2.时间轴正确更新会议时间段，鼠标悬停时间段正确显示会议信息</t>
        </is>
      </c>
      <c r="M38" s="63" t="n"/>
      <c r="N38" s="63" t="n"/>
      <c r="O38" s="63" t="n"/>
      <c r="P38" s="9" t="n"/>
    </row>
    <row r="39" ht="165" customHeight="1" s="3">
      <c r="A39" s="9" t="inlineStr">
        <is>
          <t>YD0035</t>
        </is>
      </c>
      <c r="B39" s="63" t="inlineStr">
        <is>
          <t>时间轴悬浮显示</t>
        </is>
      </c>
      <c r="C39" s="9" t="inlineStr">
        <is>
          <t>成都七中24-04-16项目需求</t>
        </is>
      </c>
      <c r="D39" s="9" t="n">
        <v>35</v>
      </c>
      <c r="E39" s="63" t="inlineStr">
        <is>
          <t>周期会议-时间轴悬浮显示</t>
        </is>
      </c>
      <c r="F39" s="63" t="n">
        <v>1</v>
      </c>
      <c r="G39" s="63" t="inlineStr">
        <is>
          <t>yd-037</t>
        </is>
      </c>
      <c r="H39" s="63" t="inlineStr">
        <is>
          <t>当前会议已开始，多次延长会议，查看时间轴悬浮显示</t>
        </is>
      </c>
      <c r="I39" s="63" t="inlineStr">
        <is>
          <t>1.预定系统正确部署
2.管理员位于预定后台，开启“时间轴显示附加需求“和”附加选项“
3.周期会议-按每天（包含附加需求）进行中</t>
        </is>
      </c>
      <c r="J39" s="63" t="inlineStr">
        <is>
          <t>1.用户位于已预定列表
2.用户点击“会议状态”点击延长会议
2.1.延长16分钟
2.2.延长17分钟</t>
        </is>
      </c>
      <c r="K39" s="63" t="n"/>
      <c r="L39" s="63" t="inlineStr">
        <is>
          <t>2.1.延长成功，时间轴正确同步显示会议信息，会议时间
2.2.延长成功，时间轴正确同步显示会议信息，会议时间</t>
        </is>
      </c>
      <c r="M39" s="63" t="n"/>
      <c r="N39" s="63" t="n"/>
      <c r="O39" s="63" t="n"/>
      <c r="P39" s="9">
        <f>_xlfn.DISPIMG("ID_E8E01CDE04C7487D8BBBA0A68D52BD58",1)</f>
        <v/>
      </c>
    </row>
    <row r="40" ht="165" customHeight="1" s="3">
      <c r="A40" s="9" t="inlineStr">
        <is>
          <t>YD0036</t>
        </is>
      </c>
      <c r="B40" s="63" t="inlineStr">
        <is>
          <t>时间轴悬浮显示</t>
        </is>
      </c>
      <c r="C40" s="9" t="inlineStr">
        <is>
          <t>成都七中24-04-16项目需求</t>
        </is>
      </c>
      <c r="D40" s="9" t="n">
        <v>36</v>
      </c>
      <c r="E40" s="63" t="inlineStr">
        <is>
          <t>周期会议-时间轴悬浮显示</t>
        </is>
      </c>
      <c r="F40" s="63" t="n">
        <v>1</v>
      </c>
      <c r="G40" s="63" t="inlineStr">
        <is>
          <t>yd-038</t>
        </is>
      </c>
      <c r="H40" s="63" t="inlineStr">
        <is>
          <t>当前会议已开始，提前结束会议，查看时间轴悬浮显示</t>
        </is>
      </c>
      <c r="I40" s="63" t="inlineStr">
        <is>
          <t>1.预定系统正确部署
2.管理员位于预定后台，开启“时间轴显示附加需求“和”附加选项“
3.周期会议-按每天（包含附加需求）进行中</t>
        </is>
      </c>
      <c r="J40" s="63" t="inlineStr">
        <is>
          <t>1.用户位于已预定会议列表
2.用户点击“会议状态”点击提前结束会议</t>
        </is>
      </c>
      <c r="K40" s="63" t="n"/>
      <c r="L40" s="63" t="inlineStr">
        <is>
          <t>2.时间轴正确更新会议时间段，鼠标悬停时间段正确显示会议信息</t>
        </is>
      </c>
      <c r="M40" s="63" t="n"/>
      <c r="N40" s="63" t="n"/>
      <c r="O40" s="63" t="n"/>
      <c r="P40" s="9" t="n"/>
    </row>
    <row r="41" ht="165" customHeight="1" s="3">
      <c r="A41" s="9" t="inlineStr">
        <is>
          <t>YD0037</t>
        </is>
      </c>
      <c r="B41" s="63" t="inlineStr">
        <is>
          <t>时间轴悬浮显示</t>
        </is>
      </c>
      <c r="C41" s="9" t="inlineStr">
        <is>
          <t>成都七中24-04-16项目需求</t>
        </is>
      </c>
      <c r="D41" s="9" t="n">
        <v>37</v>
      </c>
      <c r="E41" s="63" t="inlineStr">
        <is>
          <t>周期会议-时间轴悬浮显示</t>
        </is>
      </c>
      <c r="F41" s="63" t="n">
        <v>1</v>
      </c>
      <c r="G41" s="63" t="inlineStr">
        <is>
          <t>yd-039</t>
        </is>
      </c>
      <c r="H41" s="63" t="inlineStr">
        <is>
          <t>当前会议已结束，查看时间轴悬浮显示</t>
        </is>
      </c>
      <c r="I41" s="63" t="inlineStr">
        <is>
          <t>1.预定系统正确部署
2.管理员位于预定后台，开启“时间轴显示附加需求“和”附加选项“
3.周期会议-按每天（包含附加需求）正常结束</t>
        </is>
      </c>
      <c r="J41" s="63" t="inlineStr">
        <is>
          <t>1.用户位于会议室列表
2.鼠标悬停至已结束会议时间块上查看</t>
        </is>
      </c>
      <c r="K41" s="63" t="n"/>
      <c r="L41" s="63" t="inlineStr">
        <is>
          <t>2.时间轴正确显示会议信息</t>
        </is>
      </c>
      <c r="M41" s="63" t="n"/>
      <c r="N41" s="63" t="n"/>
      <c r="O41" s="63" t="n"/>
      <c r="P41" s="9" t="n"/>
    </row>
    <row r="42" ht="198" customHeight="1" s="3">
      <c r="A42" s="9" t="inlineStr">
        <is>
          <t>YD0038</t>
        </is>
      </c>
      <c r="B42" s="63" t="inlineStr">
        <is>
          <t>时间轴悬浮显示</t>
        </is>
      </c>
      <c r="C42" s="9" t="inlineStr">
        <is>
          <t>成都七中24-04-16项目需求</t>
        </is>
      </c>
      <c r="D42" s="9" t="n">
        <v>38</v>
      </c>
      <c r="E42" s="63" t="inlineStr">
        <is>
          <t>周期会议-时间轴悬浮显示</t>
        </is>
      </c>
      <c r="F42" s="63" t="n">
        <v>1</v>
      </c>
      <c r="G42" s="63" t="inlineStr">
        <is>
          <t>yd-040</t>
        </is>
      </c>
      <c r="H42" s="63" t="inlineStr">
        <is>
          <t>当前会议未开始查看时间轴悬浮显示</t>
        </is>
      </c>
      <c r="I42" s="63" t="inlineStr">
        <is>
          <t>1.预定系统正确部署
2.管理员位于预定后台，开启“时间轴显示附加需求“和”附加选项“
3.预约一场会议周期会议-按自定义-周一、二、四、日（包含附加需求）</t>
        </is>
      </c>
      <c r="J42" s="63" t="inlineStr">
        <is>
          <t>1.用户位于预定会议室列表界面
2.鼠标悬停在已预约的会议时间段上</t>
        </is>
      </c>
      <c r="K42" s="63" t="n"/>
      <c r="L42" s="63" t="inlineStr">
        <is>
          <t>2.正确显示会议信息，包括“会议名称”、“主持人”、“会议时间”、“附加需求”</t>
        </is>
      </c>
      <c r="M42" s="63" t="n"/>
      <c r="N42" s="63" t="n"/>
      <c r="O42" s="63" t="n"/>
      <c r="P42" s="9" t="n"/>
    </row>
    <row r="43" ht="198" customHeight="1" s="3">
      <c r="A43" s="9" t="inlineStr">
        <is>
          <t>YD0039</t>
        </is>
      </c>
      <c r="B43" s="63" t="inlineStr">
        <is>
          <t>时间轴悬浮显示</t>
        </is>
      </c>
      <c r="C43" s="9" t="inlineStr">
        <is>
          <t>成都七中24-04-16项目需求</t>
        </is>
      </c>
      <c r="D43" s="9" t="n">
        <v>39</v>
      </c>
      <c r="E43" s="63" t="inlineStr">
        <is>
          <t>周期会议-时间轴悬浮显示</t>
        </is>
      </c>
      <c r="F43" s="63" t="n">
        <v>1</v>
      </c>
      <c r="G43" s="63" t="inlineStr">
        <is>
          <t>yd-041</t>
        </is>
      </c>
      <c r="H43" s="63" t="inlineStr">
        <is>
          <t>多次修改会议名称，当前会议未开始，查看时间轴悬浮显示</t>
        </is>
      </c>
      <c r="I43" s="63" t="inlineStr">
        <is>
          <t>1.预定系统正确部署
2.管理员位于预定后台，开启“时间轴显示附加需求“和”附加选项“
3.预约一场会议周期会议-按自定义-周一、二、四、日（包含附加需求）</t>
        </is>
      </c>
      <c r="J43" s="63" t="inlineStr">
        <is>
          <t>1.用户位于已预定会议列表
2.修改会议名称，查看时间轴悬浮显示
2.1.会议名称为空
2.2.会议名称正常字符长度
2.3.会议名称超长字符</t>
        </is>
      </c>
      <c r="K43" s="63" t="n"/>
      <c r="L43" s="63" t="inlineStr">
        <is>
          <t>2.1.无法修改成功，提示：“会议名称不能为空”
2.2.修改成功，时间轴正确同步显示会议名称
2.3.修改成功，时间轴正确同步显示会议名称</t>
        </is>
      </c>
      <c r="M43" s="63" t="n"/>
      <c r="N43" s="63" t="n"/>
      <c r="O43" s="63" t="n"/>
      <c r="P43" s="9">
        <f>_xlfn.DISPIMG("ID_85F85497B3CC43B49AFBE872B73B4956",1)</f>
        <v/>
      </c>
    </row>
    <row r="44" ht="198" customHeight="1" s="3">
      <c r="A44" s="9" t="inlineStr">
        <is>
          <t>YD0040</t>
        </is>
      </c>
      <c r="B44" s="63" t="inlineStr">
        <is>
          <t>时间轴悬浮显示</t>
        </is>
      </c>
      <c r="C44" s="9" t="inlineStr">
        <is>
          <t>成都七中24-04-16项目需求</t>
        </is>
      </c>
      <c r="D44" s="9" t="n">
        <v>40</v>
      </c>
      <c r="E44" s="63" t="inlineStr">
        <is>
          <t>周期会议-时间轴悬浮显示</t>
        </is>
      </c>
      <c r="F44" s="63" t="n">
        <v>1</v>
      </c>
      <c r="G44" s="63" t="inlineStr">
        <is>
          <t>yd-042</t>
        </is>
      </c>
      <c r="H44" s="63" t="inlineStr">
        <is>
          <t>多次修改主持人，当前会议未开始，查看时间轴悬浮显示</t>
        </is>
      </c>
      <c r="I44" s="63" t="inlineStr">
        <is>
          <t>1.预定系统正确部署
2.管理员位于预定后台，开启“时间轴显示附加需求“和”附加选项“
3.预约一场会议周期会议-按自定义-周一、二、四、日（包含附加需求）</t>
        </is>
      </c>
      <c r="J44" s="63" t="inlineStr">
        <is>
          <t>1.用户位于已预定会议列表
2.修改主持人，查看时间轴悬浮显示
2.1.主持人为空
2.2.主持人正常字符长度
2.3.主持人超长字符</t>
        </is>
      </c>
      <c r="K44" s="63" t="n"/>
      <c r="L44" s="63" t="inlineStr">
        <is>
          <t>2.1.修改成功，显示“无”
2.2.修改成功，时间轴正确同步显示主持人
2.3.修改成功，时间轴正确同步显示主持人</t>
        </is>
      </c>
      <c r="M44" s="63" t="n"/>
      <c r="N44" s="63" t="n"/>
      <c r="O44" s="63" t="n"/>
      <c r="P44" s="9">
        <f>_xlfn.DISPIMG("ID_925201AE03394DECB211F1215A883A4C",1)</f>
        <v/>
      </c>
    </row>
    <row r="45" ht="198" customHeight="1" s="3">
      <c r="A45" s="9" t="inlineStr">
        <is>
          <t>YD0041</t>
        </is>
      </c>
      <c r="B45" s="63" t="inlineStr">
        <is>
          <t>时间轴悬浮显示</t>
        </is>
      </c>
      <c r="C45" s="9" t="inlineStr">
        <is>
          <t>成都七中24-04-16项目需求</t>
        </is>
      </c>
      <c r="D45" s="9" t="n">
        <v>41</v>
      </c>
      <c r="E45" s="63" t="inlineStr">
        <is>
          <t>周期会议-时间轴悬浮显示</t>
        </is>
      </c>
      <c r="F45" s="63" t="n">
        <v>1</v>
      </c>
      <c r="G45" s="63" t="inlineStr">
        <is>
          <t>yd-043</t>
        </is>
      </c>
      <c r="H45" s="63" t="inlineStr">
        <is>
          <t>多次修改会议时间，当前会议未开始，查看时间轴悬浮显示</t>
        </is>
      </c>
      <c r="I45" s="63" t="inlineStr">
        <is>
          <t>1.预定系统正确部署
2.管理员位于预定后台，开启“时间轴显示附加需求“和”附加选项“
3.预约一场会议周期会议-按自定义-周一、二、四、日（包含附加需求）</t>
        </is>
      </c>
      <c r="J45" s="63" t="inlineStr">
        <is>
          <t>1.用户位于已预定会议列表
2.修改会议时间，查看时间轴悬浮显示
2.1.修改缩短会议时间
2.2.修改拉长会议时间</t>
        </is>
      </c>
      <c r="K45" s="63" t="n"/>
      <c r="L45" s="63" t="inlineStr">
        <is>
          <t>2.1.修改成功，时间轴正确显示会议时间，并且正确显示会议信息
2.2.修改成功，时间轴正确显示会议时间，并且正确显示会议信息</t>
        </is>
      </c>
      <c r="M45" s="63" t="n"/>
      <c r="N45" s="63" t="n"/>
      <c r="O45" s="63" t="n"/>
      <c r="P45" s="9">
        <f>_xlfn.DISPIMG("ID_15B4D044553F499ABCB6DF5705270EA0",1)</f>
        <v/>
      </c>
    </row>
    <row r="46" ht="198" customHeight="1" s="3">
      <c r="A46" s="9" t="inlineStr">
        <is>
          <t>YD0042</t>
        </is>
      </c>
      <c r="B46" s="63" t="inlineStr">
        <is>
          <t>时间轴悬浮显示</t>
        </is>
      </c>
      <c r="C46" s="9" t="inlineStr">
        <is>
          <t>成都七中24-04-16项目需求</t>
        </is>
      </c>
      <c r="D46" s="9" t="n">
        <v>42</v>
      </c>
      <c r="E46" s="63" t="inlineStr">
        <is>
          <t>周期会议-时间轴悬浮显示</t>
        </is>
      </c>
      <c r="F46" s="63" t="n">
        <v>1</v>
      </c>
      <c r="G46" s="63" t="inlineStr">
        <is>
          <t>yd-044</t>
        </is>
      </c>
      <c r="H46" s="63" t="inlineStr">
        <is>
          <t>多次修改附加需求，当前会议未开始，查看时间轴悬浮显示</t>
        </is>
      </c>
      <c r="I46" s="63" t="inlineStr">
        <is>
          <t>1.预定系统正确部署
2.管理员位于预定后台，开启“时间轴显示附加需求“和”附加选项“
3.预约一场会议周期会议-按自定义-周一、二、四、日（包含附加需求）</t>
        </is>
      </c>
      <c r="J46" s="63" t="inlineStr">
        <is>
          <t>1.用户位于已预定会议列表
2.修改附加需求，查看时间轴悬浮显示
2.1.附加需求为空
2.2.附加需求正常字符长度
2.3.附加需求超长字符</t>
        </is>
      </c>
      <c r="K46" s="63" t="n"/>
      <c r="L46" s="63" t="inlineStr">
        <is>
          <t>2.1.修改成功，显示“无”
2.2.修改成功，时间轴正确同步显示附加需求
2.3.修改成功，时间轴正确同步显示附加需求</t>
        </is>
      </c>
      <c r="M46" s="63" t="n"/>
      <c r="N46" s="63" t="n"/>
      <c r="O46" s="63" t="n"/>
      <c r="P46" s="9">
        <f>_xlfn.DISPIMG("ID_EC81565D38AD4A8C961E0DDBEFD1E17C",1)</f>
        <v/>
      </c>
    </row>
    <row r="47" ht="198" customHeight="1" s="3">
      <c r="A47" s="9" t="inlineStr">
        <is>
          <t>YD0043</t>
        </is>
      </c>
      <c r="B47" s="63" t="inlineStr">
        <is>
          <t>时间轴悬浮显示</t>
        </is>
      </c>
      <c r="C47" s="9" t="inlineStr">
        <is>
          <t>成都七中24-04-16项目需求</t>
        </is>
      </c>
      <c r="D47" s="9" t="n">
        <v>43</v>
      </c>
      <c r="E47" s="63" t="inlineStr">
        <is>
          <t>周期会议-时间轴悬浮显示</t>
        </is>
      </c>
      <c r="F47" s="63" t="n">
        <v>1</v>
      </c>
      <c r="G47" s="63" t="inlineStr">
        <is>
          <t>yd-045</t>
        </is>
      </c>
      <c r="H47" s="63" t="inlineStr">
        <is>
          <t>当前会议未开始，提前开始会议，查看时间轴悬浮显示</t>
        </is>
      </c>
      <c r="I47" s="63" t="inlineStr">
        <is>
          <t>1.预定系统正确部署
2.管理员位于预定后台，开启“时间轴显示附加需求“和”附加选项“
3.预约一场会议周期会议-按自定义-周一、二、四、日（包含附加需求）</t>
        </is>
      </c>
      <c r="J47" s="63" t="inlineStr">
        <is>
          <t>1.用户位于已预定会议列表
2.用户点击“会议状态”点击提前开始会议</t>
        </is>
      </c>
      <c r="K47" s="63" t="n"/>
      <c r="L47" s="63" t="inlineStr">
        <is>
          <t>2.时间轴正确更新会议时间段，鼠标悬停时间段正确显示会议信息</t>
        </is>
      </c>
      <c r="M47" s="63" t="n"/>
      <c r="N47" s="63" t="n"/>
      <c r="O47" s="63" t="n"/>
      <c r="P47" s="9" t="n"/>
    </row>
    <row r="48" ht="181.5" customHeight="1" s="3">
      <c r="A48" s="9" t="inlineStr">
        <is>
          <t>YD0044</t>
        </is>
      </c>
      <c r="B48" s="63" t="inlineStr">
        <is>
          <t>时间轴悬浮显示</t>
        </is>
      </c>
      <c r="C48" s="9" t="inlineStr">
        <is>
          <t>成都七中24-04-16项目需求</t>
        </is>
      </c>
      <c r="D48" s="9" t="n">
        <v>44</v>
      </c>
      <c r="E48" s="63" t="inlineStr">
        <is>
          <t>周期会议-时间轴悬浮显示</t>
        </is>
      </c>
      <c r="F48" s="63" t="n">
        <v>1</v>
      </c>
      <c r="G48" s="63" t="inlineStr">
        <is>
          <t>yd-046</t>
        </is>
      </c>
      <c r="H48" s="63" t="inlineStr">
        <is>
          <t>当前会议已开始，多次延长会议，查看时间轴悬浮显示</t>
        </is>
      </c>
      <c r="I48" s="63" t="inlineStr">
        <is>
          <t>1.预定系统正确部署
2.管理员位于预定后台，开启“时间轴显示附加需求“和”附加选项“
3.周期会议-按自定义-周一、二、四、日（包含附加需求）进行中</t>
        </is>
      </c>
      <c r="J48" s="63" t="inlineStr">
        <is>
          <t>1.用户位于已预定列表
2.用户点击“会议状态”点击延长会议
2.1.延长16分钟
2.2.延长17分钟</t>
        </is>
      </c>
      <c r="K48" s="63" t="n"/>
      <c r="L48" s="63" t="inlineStr">
        <is>
          <t>2.1.延长成功，时间轴正确同步显示会议信息，会议时间
2.2.延长成功，时间轴正确同步显示会议信息，会议时间</t>
        </is>
      </c>
      <c r="M48" s="63" t="n"/>
      <c r="N48" s="63" t="n"/>
      <c r="O48" s="63" t="n"/>
      <c r="P48" s="9">
        <f>_xlfn.DISPIMG("ID_578CEE03070D4ECEB1FF6EA1CCC0FD36",1)</f>
        <v/>
      </c>
    </row>
    <row r="49" ht="181.5" customHeight="1" s="3">
      <c r="A49" s="9" t="inlineStr">
        <is>
          <t>YD0045</t>
        </is>
      </c>
      <c r="B49" s="63" t="inlineStr">
        <is>
          <t>时间轴悬浮显示</t>
        </is>
      </c>
      <c r="C49" s="9" t="inlineStr">
        <is>
          <t>成都七中24-04-16项目需求</t>
        </is>
      </c>
      <c r="D49" s="9" t="n">
        <v>45</v>
      </c>
      <c r="E49" s="63" t="inlineStr">
        <is>
          <t>周期会议-时间轴悬浮显示</t>
        </is>
      </c>
      <c r="F49" s="63" t="n">
        <v>1</v>
      </c>
      <c r="G49" s="63" t="inlineStr">
        <is>
          <t>yd-047</t>
        </is>
      </c>
      <c r="H49" s="63" t="inlineStr">
        <is>
          <t>当前会议已开始，提前结束会议，查看时间轴悬浮显示</t>
        </is>
      </c>
      <c r="I49" s="63" t="inlineStr">
        <is>
          <t>1.预定系统正确部署
2.管理员位于预定后台，开启“时间轴显示附加需求“和”附加选项“
3.周期会议-按自定义-周一、二、四、日（包含附加需求）进行中</t>
        </is>
      </c>
      <c r="J49" s="63" t="inlineStr">
        <is>
          <t>1.用户位于已预定会议列表
2.用户点击“会议状态”点击提前结束会议</t>
        </is>
      </c>
      <c r="K49" s="63" t="n"/>
      <c r="L49" s="63" t="inlineStr">
        <is>
          <t>2.时间轴正确更新会议时间段，鼠标悬停时间段正确显示会议信息</t>
        </is>
      </c>
      <c r="M49" s="63" t="n"/>
      <c r="N49" s="63" t="n"/>
      <c r="O49" s="63" t="n"/>
      <c r="P49" s="9" t="n"/>
    </row>
    <row r="50" ht="198" customHeight="1" s="3">
      <c r="A50" s="9" t="inlineStr">
        <is>
          <t>YD0046</t>
        </is>
      </c>
      <c r="B50" s="63" t="inlineStr">
        <is>
          <t>时间轴悬浮显示</t>
        </is>
      </c>
      <c r="C50" s="9" t="inlineStr">
        <is>
          <t>成都七中24-04-16项目需求</t>
        </is>
      </c>
      <c r="D50" s="9" t="n">
        <v>46</v>
      </c>
      <c r="E50" s="63" t="inlineStr">
        <is>
          <t>周期会议-时间轴悬浮显示</t>
        </is>
      </c>
      <c r="F50" s="63" t="n">
        <v>1</v>
      </c>
      <c r="G50" s="63" t="inlineStr">
        <is>
          <t>yd-048</t>
        </is>
      </c>
      <c r="H50" s="63" t="inlineStr">
        <is>
          <t>当前会议已结束，查看时间轴悬浮显示</t>
        </is>
      </c>
      <c r="I50" s="63" t="inlineStr">
        <is>
          <t>1.预定系统正确部署
2.管理员位于预定后台，开启“时间轴显示附加需求“和”附加选项“
3.周期会议-按自定义-周一、二、四、日（包含附加需求）正常结束</t>
        </is>
      </c>
      <c r="J50" s="63" t="inlineStr">
        <is>
          <t>1.用户位于会议室列表
2.鼠标悬停至已结束会议时间块上查看</t>
        </is>
      </c>
      <c r="K50" s="63" t="n"/>
      <c r="L50" s="63" t="inlineStr">
        <is>
          <t>2.时间轴正确显示会议信息</t>
        </is>
      </c>
      <c r="M50" s="63" t="n"/>
      <c r="N50" s="63" t="n"/>
      <c r="O50" s="63" t="n"/>
      <c r="P50" s="9" t="n"/>
    </row>
    <row r="51" ht="148.5" customHeight="1" s="3">
      <c r="A51" s="9" t="inlineStr">
        <is>
          <t>YD0047</t>
        </is>
      </c>
      <c r="B51" s="63" t="inlineStr">
        <is>
          <t>时间轴悬浮显示</t>
        </is>
      </c>
      <c r="C51" s="9" t="inlineStr">
        <is>
          <t>成都七中24-04-16项目需求</t>
        </is>
      </c>
      <c r="D51" s="9" t="n">
        <v>47</v>
      </c>
      <c r="E51" s="63" t="inlineStr">
        <is>
          <t>审批会议-时间轴悬浮显示</t>
        </is>
      </c>
      <c r="F51" s="63" t="n">
        <v>1</v>
      </c>
      <c r="G51" s="63" t="inlineStr">
        <is>
          <t>yd-049</t>
        </is>
      </c>
      <c r="H51" s="63" t="inlineStr">
        <is>
          <t>当前会议未审批，查看时间轴悬浮显示</t>
        </is>
      </c>
      <c r="I51" s="63" t="inlineStr">
        <is>
          <t>1.预定系统正确部署
2.管理员位于预定后台，开启“时间轴显示附加需求“和”附加选项“
3.预约一场需审批会议</t>
        </is>
      </c>
      <c r="J51" s="63" t="inlineStr">
        <is>
          <t>1.用户位于会议室列表
2.鼠标悬停至已预约需审批会议时间块上查看</t>
        </is>
      </c>
      <c r="K51" s="63" t="n"/>
      <c r="L51" s="63" t="inlineStr">
        <is>
          <t>2.时间轴正确显示会议信息</t>
        </is>
      </c>
      <c r="M51" s="63" t="n"/>
      <c r="N51" s="63" t="n"/>
      <c r="O51" s="63" t="n"/>
      <c r="P51" s="9" t="n"/>
    </row>
    <row r="52" ht="148.5" customHeight="1" s="3">
      <c r="A52" s="9" t="inlineStr">
        <is>
          <t>YD0048</t>
        </is>
      </c>
      <c r="B52" s="63" t="inlineStr">
        <is>
          <t>时间轴悬浮显示</t>
        </is>
      </c>
      <c r="C52" s="9" t="inlineStr">
        <is>
          <t>成都七中24-04-16项目需求</t>
        </is>
      </c>
      <c r="D52" s="9" t="n">
        <v>48</v>
      </c>
      <c r="E52" s="63" t="inlineStr">
        <is>
          <t>审批会议-时间轴悬浮显示</t>
        </is>
      </c>
      <c r="F52" s="63" t="n">
        <v>1</v>
      </c>
      <c r="G52" s="63" t="inlineStr">
        <is>
          <t>yd-050</t>
        </is>
      </c>
      <c r="H52" s="63" t="inlineStr">
        <is>
          <t>当前会议已审批通过，查看时间轴悬浮显示</t>
        </is>
      </c>
      <c r="I52" s="63" t="inlineStr">
        <is>
          <t>1.预定系统正确部署
2.管理员位于预定后台，开启“时间轴显示附加需求“和”附加选项“
3.需审批会议已通过</t>
        </is>
      </c>
      <c r="J52" s="63" t="inlineStr">
        <is>
          <t>1.用户位于会议室列表
2.鼠标悬停至已预约需审批会议时间块上查看</t>
        </is>
      </c>
      <c r="K52" s="63" t="n"/>
      <c r="L52" s="63" t="inlineStr">
        <is>
          <t>2.时间轴正确显示会议信息</t>
        </is>
      </c>
      <c r="M52" s="63" t="n"/>
      <c r="N52" s="63" t="n"/>
      <c r="O52" s="63" t="n"/>
      <c r="P52" s="9" t="n"/>
    </row>
    <row r="53" ht="132" customHeight="1" s="3">
      <c r="A53" s="9" t="inlineStr">
        <is>
          <t>YD0049</t>
        </is>
      </c>
      <c r="B53" s="63" t="inlineStr">
        <is>
          <t>时间轴悬浮显示</t>
        </is>
      </c>
      <c r="C53" s="9" t="inlineStr">
        <is>
          <t>成都七中24-04-16项目需求</t>
        </is>
      </c>
      <c r="D53" s="9" t="n">
        <v>49</v>
      </c>
      <c r="E53" s="63" t="inlineStr">
        <is>
          <t>审批会议-时间轴悬浮显示</t>
        </is>
      </c>
      <c r="F53" s="63" t="n">
        <v>1</v>
      </c>
      <c r="G53" s="63" t="inlineStr">
        <is>
          <t>yd-051</t>
        </is>
      </c>
      <c r="H53" s="63" t="inlineStr">
        <is>
          <t>预约一场会议查看时间轴悬浮显示（当前配置项未开启“附加需求”）</t>
        </is>
      </c>
      <c r="I53" s="63" t="inlineStr">
        <is>
          <t>1.预定系统正确部署
2.管理员位于预定后台，开启“时间轴显示附加需求“，关闭“附加选项”
3.预约一场会议</t>
        </is>
      </c>
      <c r="J53" s="63" t="inlineStr">
        <is>
          <t>1.查看时间轴悬浮显示</t>
        </is>
      </c>
      <c r="K53" s="63" t="n"/>
      <c r="L53" s="63" t="inlineStr">
        <is>
          <t>1.正常显示为”无“</t>
        </is>
      </c>
      <c r="M53" s="63" t="n"/>
      <c r="N53" s="63" t="n"/>
      <c r="O53" s="63" t="n"/>
      <c r="P53" s="9" t="n"/>
    </row>
    <row r="54" ht="95.7" customHeight="1" s="3">
      <c r="A54" s="9" t="inlineStr">
        <is>
          <t>YD0050</t>
        </is>
      </c>
      <c r="B54" s="63" t="inlineStr">
        <is>
          <t>检查全局配置项</t>
        </is>
      </c>
      <c r="C54" s="9" t="inlineStr">
        <is>
          <t>成都七中24-04-16项目需求</t>
        </is>
      </c>
      <c r="D54" s="9" t="n">
        <v>50</v>
      </c>
      <c r="E54" s="63" t="inlineStr">
        <is>
          <t>【全局配置】检查是否不存在“支付”、“座位编排”</t>
        </is>
      </c>
      <c r="F54" s="63" t="n">
        <v>1</v>
      </c>
      <c r="G54" s="63" t="inlineStr">
        <is>
          <t>yd-003</t>
        </is>
      </c>
      <c r="H54" s="63" t="inlineStr">
        <is>
          <t>【全局配置】检查是否不存在“支付”、“座位编排”</t>
        </is>
      </c>
      <c r="I54" s="63" t="inlineStr">
        <is>
          <t>1.预定系统正确部署
2.管理员位于后台-全局配置界面</t>
        </is>
      </c>
      <c r="J54" s="63" t="inlineStr">
        <is>
          <t>1.查看全局配置功能项</t>
        </is>
      </c>
      <c r="K54" s="63" t="n"/>
      <c r="L54" s="63" t="inlineStr">
        <is>
          <t>2.不存在</t>
        </is>
      </c>
      <c r="M54" s="63" t="n"/>
      <c r="N54" s="63" t="n"/>
      <c r="O54" s="63" t="n"/>
      <c r="P54" s="9" t="n"/>
    </row>
    <row r="55" ht="66" customHeight="1" s="3">
      <c r="A55" s="9" t="inlineStr">
        <is>
          <t>YD0051</t>
        </is>
      </c>
      <c r="B55" s="63" t="inlineStr">
        <is>
          <t>检查全局配置项</t>
        </is>
      </c>
      <c r="C55" s="9" t="inlineStr">
        <is>
          <t>成都七中24-04-16项目需求</t>
        </is>
      </c>
      <c r="D55" s="9" t="n">
        <v>51</v>
      </c>
      <c r="E55" s="63" t="inlineStr">
        <is>
          <t>【全局配置】检查无对应配置时，隐藏对应选项的显示</t>
        </is>
      </c>
      <c r="F55" s="63" t="n">
        <v>1</v>
      </c>
      <c r="G55" s="63" t="inlineStr">
        <is>
          <t>yd-004</t>
        </is>
      </c>
      <c r="H55" s="63" t="inlineStr">
        <is>
          <t>【全局配置】检查无对应配置时，隐藏对应选项的显示</t>
        </is>
      </c>
      <c r="I55" s="63" t="inlineStr">
        <is>
          <t>1.预定系统正确部署
2.管理员位于后台-全局配置界面</t>
        </is>
      </c>
      <c r="J55" s="63" t="inlineStr">
        <is>
          <t>1.查看全局配置功能项
2.查看是否存在无勾选使用状态下的功能配置项</t>
        </is>
      </c>
      <c r="K55" s="63" t="n"/>
      <c r="L55" s="63" t="inlineStr">
        <is>
          <t>2.不存在</t>
        </is>
      </c>
      <c r="M55" s="63" t="n"/>
      <c r="N55" s="63" t="n"/>
      <c r="O55" s="63" t="n"/>
      <c r="P55" s="9" t="n"/>
    </row>
    <row r="56">
      <c r="A56" s="9" t="n"/>
      <c r="B56" s="9" t="n"/>
      <c r="C56" s="9" t="n"/>
      <c r="D56" s="9" t="n"/>
      <c r="E56" s="9" t="n"/>
      <c r="F56" s="9" t="n"/>
      <c r="G56" s="9" t="n"/>
      <c r="H56" s="9" t="n"/>
      <c r="I56" s="9" t="n"/>
      <c r="J56" s="9" t="n"/>
      <c r="K56" s="9" t="n"/>
      <c r="L56" s="9" t="n"/>
      <c r="M56" s="9" t="n"/>
      <c r="N56" s="9" t="n"/>
      <c r="O56" s="9" t="n"/>
      <c r="P56" s="9" t="n"/>
    </row>
    <row r="57">
      <c r="A57" s="9" t="n"/>
      <c r="B57" s="9" t="n"/>
      <c r="C57" s="9" t="n"/>
      <c r="D57" s="9" t="n"/>
      <c r="E57" s="9" t="n"/>
      <c r="F57" s="9" t="n"/>
      <c r="G57" s="9" t="n"/>
      <c r="H57" s="9" t="n"/>
      <c r="I57" s="9" t="n"/>
      <c r="J57" s="9" t="n"/>
      <c r="K57" s="9" t="n"/>
      <c r="L57" s="9" t="n"/>
      <c r="M57" s="9" t="n"/>
      <c r="N57" s="9" t="n"/>
      <c r="O57" s="9" t="n"/>
      <c r="P57" s="9" t="n"/>
    </row>
    <row r="58">
      <c r="A58" s="9" t="n"/>
      <c r="B58" s="9" t="n"/>
      <c r="C58" s="9" t="n"/>
      <c r="D58" s="9" t="n"/>
      <c r="E58" s="9" t="n"/>
      <c r="F58" s="9" t="n"/>
      <c r="G58" s="9" t="n"/>
      <c r="H58" s="9" t="n"/>
      <c r="I58" s="9" t="n"/>
      <c r="J58" s="9" t="n"/>
      <c r="K58" s="9" t="n"/>
      <c r="L58" s="9" t="n"/>
      <c r="M58" s="9" t="n"/>
      <c r="N58" s="9" t="n"/>
      <c r="O58" s="9" t="n"/>
      <c r="P58" s="9" t="n"/>
    </row>
    <row r="59">
      <c r="A59" s="9" t="n"/>
      <c r="B59" s="9" t="n"/>
      <c r="C59" s="9" t="n"/>
      <c r="D59" s="9" t="n"/>
      <c r="E59" s="9" t="n"/>
      <c r="F59" s="9" t="n"/>
      <c r="G59" s="9" t="n"/>
      <c r="H59" s="9" t="n"/>
      <c r="I59" s="9" t="n"/>
      <c r="J59" s="9" t="n"/>
      <c r="K59" s="9" t="n"/>
      <c r="L59" s="9" t="n"/>
      <c r="M59" s="9" t="n"/>
      <c r="N59" s="9" t="n"/>
      <c r="O59" s="9" t="n"/>
      <c r="P59" s="9" t="n"/>
    </row>
    <row r="60">
      <c r="A60" s="9" t="n"/>
      <c r="B60" s="9" t="n"/>
      <c r="C60" s="9" t="n"/>
      <c r="D60" s="9" t="n"/>
      <c r="E60" s="9" t="n"/>
      <c r="F60" s="9" t="n"/>
      <c r="G60" s="9" t="n"/>
      <c r="H60" s="9" t="n"/>
      <c r="I60" s="9" t="n"/>
      <c r="J60" s="9" t="n"/>
      <c r="K60" s="9" t="n"/>
      <c r="L60" s="9" t="n"/>
      <c r="M60" s="9" t="n"/>
      <c r="N60" s="9" t="n"/>
      <c r="O60" s="9" t="n"/>
      <c r="P60" s="9" t="n"/>
    </row>
    <row r="61">
      <c r="A61" s="9" t="n"/>
      <c r="B61" s="9" t="n"/>
      <c r="C61" s="9" t="n"/>
      <c r="D61" s="9" t="n"/>
      <c r="E61" s="9" t="n"/>
      <c r="F61" s="9" t="n"/>
      <c r="G61" s="9" t="n"/>
      <c r="H61" s="9" t="n"/>
      <c r="I61" s="9" t="n"/>
      <c r="J61" s="9" t="n"/>
      <c r="K61" s="9" t="n"/>
      <c r="L61" s="9" t="n"/>
      <c r="M61" s="9" t="n"/>
      <c r="N61" s="9" t="n"/>
      <c r="O61" s="9" t="n"/>
      <c r="P61" s="9" t="n"/>
    </row>
    <row r="62">
      <c r="A62" s="9" t="n"/>
      <c r="B62" s="9" t="n"/>
      <c r="C62" s="9" t="n"/>
      <c r="D62" s="9" t="n"/>
      <c r="E62" s="9" t="n"/>
      <c r="F62" s="9" t="n"/>
      <c r="G62" s="9" t="n"/>
      <c r="H62" s="9" t="n"/>
      <c r="I62" s="9" t="n"/>
      <c r="J62" s="9" t="n"/>
      <c r="K62" s="9" t="n"/>
      <c r="L62" s="9" t="n"/>
      <c r="M62" s="9" t="n"/>
      <c r="N62" s="9" t="n"/>
      <c r="O62" s="9" t="n"/>
      <c r="P62" s="9" t="n"/>
    </row>
    <row r="63">
      <c r="A63" s="9" t="n"/>
      <c r="B63" s="9" t="n"/>
      <c r="C63" s="9" t="n"/>
      <c r="D63" s="9" t="n"/>
      <c r="E63" s="9" t="n"/>
      <c r="F63" s="9" t="n"/>
      <c r="G63" s="9" t="n"/>
      <c r="H63" s="9" t="n"/>
      <c r="I63" s="9" t="n"/>
      <c r="J63" s="9" t="n"/>
      <c r="K63" s="9" t="n"/>
      <c r="L63" s="9" t="n"/>
      <c r="M63" s="9" t="n"/>
      <c r="N63" s="9" t="n"/>
      <c r="O63" s="9" t="n"/>
      <c r="P63" s="9" t="n"/>
    </row>
    <row r="64">
      <c r="A64" s="9" t="n"/>
      <c r="B64" s="9" t="n"/>
      <c r="C64" s="9" t="n"/>
      <c r="D64" s="9" t="n"/>
      <c r="E64" s="9" t="n"/>
      <c r="F64" s="9" t="n"/>
      <c r="G64" s="9" t="n"/>
      <c r="H64" s="9" t="n"/>
      <c r="I64" s="9" t="n"/>
      <c r="J64" s="9" t="n"/>
      <c r="K64" s="9" t="n"/>
      <c r="L64" s="9" t="n"/>
      <c r="M64" s="9" t="n"/>
      <c r="N64" s="9" t="n"/>
      <c r="O64" s="9" t="n"/>
      <c r="P64" s="9" t="n"/>
    </row>
    <row r="65">
      <c r="A65" s="9" t="n"/>
      <c r="B65" s="9" t="n"/>
      <c r="C65" s="9" t="n"/>
      <c r="D65" s="9" t="n"/>
      <c r="E65" s="9" t="n"/>
      <c r="F65" s="9" t="n"/>
      <c r="G65" s="9" t="n"/>
      <c r="H65" s="9" t="n"/>
      <c r="I65" s="9" t="n"/>
      <c r="J65" s="9" t="n"/>
      <c r="K65" s="9" t="n"/>
      <c r="L65" s="9" t="n"/>
      <c r="M65" s="9" t="n"/>
      <c r="N65" s="9" t="n"/>
      <c r="O65" s="9" t="n"/>
      <c r="P65" s="9" t="n"/>
    </row>
    <row r="66">
      <c r="A66" s="9" t="n"/>
      <c r="B66" s="9" t="n"/>
      <c r="C66" s="9" t="n"/>
      <c r="D66" s="9" t="n"/>
      <c r="E66" s="9" t="n"/>
      <c r="F66" s="9" t="n"/>
      <c r="G66" s="9" t="n"/>
      <c r="H66" s="9" t="n"/>
      <c r="I66" s="9" t="n"/>
      <c r="J66" s="9" t="n"/>
      <c r="K66" s="9" t="n"/>
      <c r="L66" s="9" t="n"/>
      <c r="M66" s="9" t="n"/>
      <c r="N66" s="9" t="n"/>
      <c r="O66" s="9" t="n"/>
      <c r="P66" s="9" t="n"/>
    </row>
    <row r="67">
      <c r="A67" s="9" t="n"/>
      <c r="B67" s="9" t="n"/>
      <c r="C67" s="9" t="n"/>
      <c r="D67" s="9" t="n"/>
      <c r="E67" s="9" t="n"/>
      <c r="F67" s="9" t="n"/>
      <c r="G67" s="9" t="n"/>
      <c r="H67" s="9" t="n"/>
      <c r="I67" s="9" t="n"/>
      <c r="J67" s="9" t="n"/>
      <c r="K67" s="9" t="n"/>
      <c r="L67" s="9" t="n"/>
      <c r="M67" s="9" t="n"/>
      <c r="N67" s="9" t="n"/>
      <c r="O67" s="9" t="n"/>
      <c r="P67" s="9" t="n"/>
    </row>
    <row r="68">
      <c r="A68" s="9" t="n"/>
      <c r="B68" s="9" t="n"/>
      <c r="C68" s="9" t="n"/>
      <c r="D68" s="9" t="n"/>
      <c r="E68" s="9" t="n"/>
      <c r="F68" s="9" t="n"/>
      <c r="G68" s="9" t="n"/>
      <c r="H68" s="9" t="n"/>
      <c r="I68" s="9" t="n"/>
      <c r="J68" s="9" t="n"/>
      <c r="K68" s="9" t="n"/>
      <c r="L68" s="9" t="n"/>
      <c r="M68" s="9" t="n"/>
      <c r="N68" s="9" t="n"/>
      <c r="O68" s="9" t="n"/>
      <c r="P68" s="9" t="n"/>
    </row>
    <row r="69">
      <c r="A69" s="9" t="n"/>
      <c r="B69" s="9" t="n"/>
      <c r="C69" s="9" t="n"/>
      <c r="D69" s="9" t="n"/>
      <c r="E69" s="9" t="n"/>
      <c r="F69" s="9" t="n"/>
      <c r="G69" s="9" t="n"/>
      <c r="H69" s="9" t="n"/>
      <c r="I69" s="9" t="n"/>
      <c r="J69" s="9" t="n"/>
      <c r="K69" s="9" t="n"/>
      <c r="L69" s="9" t="n"/>
      <c r="M69" s="9" t="n"/>
      <c r="N69" s="9" t="n"/>
      <c r="O69" s="9" t="n"/>
      <c r="P69" s="9" t="n"/>
    </row>
    <row r="70">
      <c r="A70" s="9" t="n"/>
      <c r="B70" s="9" t="n"/>
      <c r="C70" s="9" t="n"/>
      <c r="D70" s="9" t="n"/>
      <c r="E70" s="9" t="n"/>
      <c r="F70" s="9" t="n"/>
      <c r="G70" s="9" t="n"/>
      <c r="H70" s="9" t="n"/>
      <c r="I70" s="9" t="n"/>
      <c r="J70" s="9" t="n"/>
      <c r="K70" s="9" t="n"/>
      <c r="L70" s="9" t="n"/>
      <c r="M70" s="9" t="n"/>
      <c r="N70" s="9" t="n"/>
      <c r="O70" s="9" t="n"/>
      <c r="P70" s="9" t="n"/>
    </row>
    <row r="71">
      <c r="A71" s="21" t="n"/>
      <c r="B71" s="21" t="n"/>
      <c r="C71" s="21" t="n"/>
      <c r="D71" s="21" t="n"/>
      <c r="E71" s="21" t="n"/>
      <c r="F71" s="21" t="n"/>
      <c r="G71" s="21" t="n"/>
      <c r="H71" s="21" t="n"/>
      <c r="I71" s="21" t="n"/>
      <c r="J71" s="21" t="n"/>
      <c r="K71" s="21" t="n"/>
      <c r="L71" s="21" t="n"/>
      <c r="M71" s="21" t="n"/>
      <c r="N71" s="21" t="n"/>
      <c r="O71" s="21" t="n"/>
      <c r="P71" s="21" t="n"/>
    </row>
    <row r="72">
      <c r="A72" s="21" t="n"/>
      <c r="B72" s="21" t="n"/>
      <c r="C72" s="21" t="n"/>
      <c r="D72" s="21" t="n"/>
      <c r="E72" s="21" t="n"/>
      <c r="F72" s="21" t="n"/>
      <c r="G72" s="21" t="n"/>
      <c r="H72" s="21" t="n"/>
      <c r="I72" s="21" t="n"/>
      <c r="J72" s="21" t="n"/>
      <c r="K72" s="21" t="n"/>
      <c r="L72" s="21" t="n"/>
      <c r="M72" s="21" t="n"/>
      <c r="N72" s="21" t="n"/>
      <c r="O72" s="21" t="n"/>
      <c r="P72" s="21" t="n"/>
    </row>
    <row r="73">
      <c r="A73" s="21" t="n"/>
      <c r="B73" s="21" t="n"/>
      <c r="C73" s="21" t="n"/>
      <c r="D73" s="21" t="n"/>
      <c r="E73" s="21" t="n"/>
      <c r="F73" s="21" t="n"/>
      <c r="G73" s="21" t="n"/>
      <c r="H73" s="21" t="n"/>
      <c r="I73" s="21" t="n"/>
      <c r="J73" s="21" t="n"/>
      <c r="K73" s="21" t="n"/>
      <c r="L73" s="21" t="n"/>
      <c r="M73" s="21" t="n"/>
      <c r="N73" s="21" t="n"/>
      <c r="O73" s="21" t="n"/>
      <c r="P73" s="21" t="n"/>
    </row>
    <row r="74">
      <c r="A74" s="21" t="n"/>
      <c r="B74" s="21" t="n"/>
      <c r="C74" s="21" t="n"/>
      <c r="D74" s="21" t="n"/>
      <c r="E74" s="21" t="n"/>
      <c r="F74" s="21" t="n"/>
      <c r="G74" s="21" t="n"/>
      <c r="H74" s="21" t="n"/>
      <c r="I74" s="21" t="n"/>
      <c r="J74" s="21" t="n"/>
      <c r="K74" s="21" t="n"/>
      <c r="L74" s="21" t="n"/>
      <c r="M74" s="21" t="n"/>
      <c r="N74" s="21" t="n"/>
      <c r="O74" s="21" t="n"/>
      <c r="P74" s="21" t="n"/>
    </row>
    <row r="75">
      <c r="A75" s="21" t="n"/>
      <c r="B75" s="21" t="n"/>
      <c r="C75" s="21" t="n"/>
      <c r="D75" s="21" t="n"/>
      <c r="E75" s="21" t="n"/>
      <c r="F75" s="21" t="n"/>
      <c r="G75" s="21" t="n"/>
      <c r="H75" s="21" t="n"/>
      <c r="I75" s="21" t="n"/>
      <c r="J75" s="21" t="n"/>
      <c r="K75" s="21" t="n"/>
      <c r="L75" s="21" t="n"/>
      <c r="M75" s="21" t="n"/>
      <c r="N75" s="21" t="n"/>
      <c r="O75" s="21" t="n"/>
      <c r="P75" s="21" t="n"/>
    </row>
    <row r="76">
      <c r="A76" s="21" t="n"/>
      <c r="B76" s="21" t="n"/>
      <c r="C76" s="21" t="n"/>
      <c r="D76" s="21" t="n"/>
      <c r="E76" s="21" t="n"/>
      <c r="F76" s="21" t="n"/>
      <c r="G76" s="21" t="n"/>
      <c r="H76" s="21" t="n"/>
      <c r="I76" s="21" t="n"/>
      <c r="J76" s="21" t="n"/>
      <c r="K76" s="21" t="n"/>
      <c r="L76" s="21" t="n"/>
      <c r="M76" s="21" t="n"/>
      <c r="N76" s="21" t="n"/>
      <c r="O76" s="21" t="n"/>
      <c r="P76" s="21" t="n"/>
    </row>
    <row r="77">
      <c r="A77" s="21" t="n"/>
      <c r="B77" s="21" t="n"/>
      <c r="C77" s="21" t="n"/>
      <c r="D77" s="21" t="n"/>
      <c r="E77" s="21" t="n"/>
      <c r="F77" s="21" t="n"/>
      <c r="G77" s="21" t="n"/>
      <c r="H77" s="21" t="n"/>
      <c r="I77" s="21" t="n"/>
      <c r="J77" s="21" t="n"/>
      <c r="K77" s="21" t="n"/>
      <c r="L77" s="21" t="n"/>
      <c r="M77" s="21" t="n"/>
      <c r="N77" s="21" t="n"/>
      <c r="O77" s="21" t="n"/>
      <c r="P77" s="21" t="n"/>
    </row>
    <row r="78">
      <c r="A78" s="21" t="n"/>
      <c r="B78" s="21" t="n"/>
      <c r="C78" s="21" t="n"/>
      <c r="D78" s="21" t="n"/>
      <c r="E78" s="21" t="n"/>
      <c r="F78" s="21" t="n"/>
      <c r="G78" s="21" t="n"/>
      <c r="H78" s="21" t="n"/>
      <c r="I78" s="21" t="n"/>
      <c r="J78" s="21" t="n"/>
      <c r="K78" s="21" t="n"/>
      <c r="L78" s="21" t="n"/>
      <c r="M78" s="21" t="n"/>
      <c r="N78" s="21" t="n"/>
      <c r="O78" s="21" t="n"/>
      <c r="P78" s="21" t="n"/>
    </row>
    <row r="79">
      <c r="A79" s="21" t="n"/>
      <c r="B79" s="21" t="n"/>
      <c r="C79" s="21" t="n"/>
      <c r="D79" s="21" t="n"/>
      <c r="E79" s="21" t="n"/>
      <c r="F79" s="21" t="n"/>
      <c r="G79" s="21" t="n"/>
      <c r="H79" s="21" t="n"/>
      <c r="I79" s="21" t="n"/>
      <c r="J79" s="21" t="n"/>
      <c r="K79" s="21" t="n"/>
      <c r="L79" s="21" t="n"/>
      <c r="M79" s="21" t="n"/>
      <c r="N79" s="21" t="n"/>
      <c r="O79" s="21" t="n"/>
      <c r="P79" s="21" t="n"/>
    </row>
    <row r="80">
      <c r="A80" s="21" t="n"/>
      <c r="B80" s="21" t="n"/>
      <c r="C80" s="21" t="n"/>
      <c r="D80" s="21" t="n"/>
      <c r="E80" s="21" t="n"/>
      <c r="F80" s="21" t="n"/>
      <c r="G80" s="21" t="n"/>
      <c r="H80" s="21" t="n"/>
      <c r="I80" s="21" t="n"/>
      <c r="J80" s="21" t="n"/>
      <c r="K80" s="21" t="n"/>
      <c r="L80" s="21" t="n"/>
      <c r="M80" s="21" t="n"/>
      <c r="N80" s="21" t="n"/>
      <c r="O80" s="21" t="n"/>
      <c r="P80" s="21" t="n"/>
    </row>
    <row r="81">
      <c r="A81" s="21" t="n"/>
      <c r="B81" s="21" t="n"/>
      <c r="C81" s="21" t="n"/>
      <c r="D81" s="21" t="n"/>
      <c r="E81" s="21" t="n"/>
      <c r="F81" s="21" t="n"/>
      <c r="G81" s="21" t="n"/>
      <c r="H81" s="21" t="n"/>
      <c r="I81" s="21" t="n"/>
      <c r="J81" s="21" t="n"/>
      <c r="K81" s="21" t="n"/>
      <c r="L81" s="21" t="n"/>
      <c r="M81" s="21" t="n"/>
      <c r="N81" s="21" t="n"/>
      <c r="O81" s="21" t="n"/>
      <c r="P81" s="21" t="n"/>
    </row>
    <row r="82">
      <c r="A82" s="21" t="n"/>
      <c r="B82" s="21" t="n"/>
      <c r="C82" s="21" t="n"/>
      <c r="D82" s="21" t="n"/>
      <c r="E82" s="21" t="n"/>
      <c r="F82" s="21" t="n"/>
      <c r="G82" s="21" t="n"/>
      <c r="H82" s="21" t="n"/>
      <c r="I82" s="21" t="n"/>
      <c r="J82" s="21" t="n"/>
      <c r="K82" s="21" t="n"/>
      <c r="L82" s="21" t="n"/>
      <c r="M82" s="21" t="n"/>
      <c r="N82" s="21" t="n"/>
      <c r="O82" s="21" t="n"/>
      <c r="P82" s="21" t="n"/>
    </row>
    <row r="83">
      <c r="A83" s="21" t="n"/>
      <c r="B83" s="21" t="n"/>
      <c r="C83" s="21" t="n"/>
      <c r="D83" s="21" t="n"/>
      <c r="E83" s="21" t="n"/>
      <c r="F83" s="21" t="n"/>
      <c r="G83" s="21" t="n"/>
      <c r="H83" s="21" t="n"/>
      <c r="I83" s="21" t="n"/>
      <c r="J83" s="21" t="n"/>
      <c r="K83" s="21" t="n"/>
      <c r="L83" s="21" t="n"/>
      <c r="M83" s="21" t="n"/>
      <c r="N83" s="21" t="n"/>
      <c r="O83" s="21" t="n"/>
      <c r="P83" s="21" t="n"/>
    </row>
    <row r="84">
      <c r="A84" s="21" t="n"/>
      <c r="B84" s="21" t="n"/>
      <c r="C84" s="21" t="n"/>
      <c r="D84" s="21" t="n"/>
      <c r="E84" s="21" t="n"/>
      <c r="F84" s="21" t="n"/>
      <c r="G84" s="21" t="n"/>
      <c r="H84" s="21" t="n"/>
      <c r="I84" s="21" t="n"/>
      <c r="J84" s="21" t="n"/>
      <c r="K84" s="21" t="n"/>
      <c r="L84" s="21" t="n"/>
      <c r="M84" s="21" t="n"/>
      <c r="N84" s="21" t="n"/>
      <c r="O84" s="21" t="n"/>
      <c r="P84" s="21" t="n"/>
    </row>
    <row r="85">
      <c r="A85" s="21" t="n"/>
      <c r="B85" s="21" t="n"/>
      <c r="C85" s="21" t="n"/>
      <c r="D85" s="21" t="n"/>
      <c r="E85" s="21" t="n"/>
      <c r="F85" s="21" t="n"/>
      <c r="G85" s="21" t="n"/>
      <c r="H85" s="21" t="n"/>
      <c r="I85" s="21" t="n"/>
      <c r="J85" s="21" t="n"/>
      <c r="K85" s="21" t="n"/>
      <c r="L85" s="21" t="n"/>
      <c r="M85" s="21" t="n"/>
      <c r="N85" s="21" t="n"/>
      <c r="O85" s="21" t="n"/>
      <c r="P85" s="21" t="n"/>
    </row>
    <row r="86">
      <c r="A86" s="21" t="n"/>
      <c r="B86" s="21" t="n"/>
      <c r="C86" s="21" t="n"/>
      <c r="D86" s="21" t="n"/>
      <c r="E86" s="21" t="n"/>
      <c r="F86" s="21" t="n"/>
      <c r="G86" s="21" t="n"/>
      <c r="H86" s="21" t="n"/>
      <c r="I86" s="21" t="n"/>
      <c r="J86" s="21" t="n"/>
      <c r="K86" s="21" t="n"/>
      <c r="L86" s="21" t="n"/>
      <c r="M86" s="21" t="n"/>
      <c r="N86" s="21" t="n"/>
      <c r="O86" s="21" t="n"/>
      <c r="P86" s="21" t="n"/>
    </row>
    <row r="87">
      <c r="A87" s="21" t="n"/>
      <c r="B87" s="21" t="n"/>
      <c r="C87" s="21" t="n"/>
      <c r="D87" s="21" t="n"/>
      <c r="E87" s="21" t="n"/>
      <c r="F87" s="21" t="n"/>
      <c r="G87" s="21" t="n"/>
      <c r="H87" s="21" t="n"/>
      <c r="I87" s="21" t="n"/>
      <c r="J87" s="21" t="n"/>
      <c r="K87" s="21" t="n"/>
      <c r="L87" s="21" t="n"/>
      <c r="M87" s="21" t="n"/>
      <c r="N87" s="21" t="n"/>
      <c r="O87" s="21" t="n"/>
      <c r="P87" s="21" t="n"/>
    </row>
    <row r="88">
      <c r="A88" s="21" t="n"/>
      <c r="B88" s="21" t="n"/>
      <c r="C88" s="21" t="n"/>
      <c r="D88" s="21" t="n"/>
      <c r="E88" s="21" t="n"/>
      <c r="F88" s="21" t="n"/>
      <c r="G88" s="21" t="n"/>
      <c r="H88" s="21" t="n"/>
      <c r="I88" s="21" t="n"/>
      <c r="J88" s="21" t="n"/>
      <c r="K88" s="21" t="n"/>
      <c r="L88" s="21" t="n"/>
      <c r="M88" s="21" t="n"/>
      <c r="N88" s="21" t="n"/>
      <c r="O88" s="21" t="n"/>
      <c r="P88" s="21" t="n"/>
    </row>
    <row r="89">
      <c r="A89" s="21" t="n"/>
      <c r="B89" s="21" t="n"/>
      <c r="C89" s="21" t="n"/>
      <c r="D89" s="21" t="n"/>
      <c r="E89" s="21" t="n"/>
      <c r="F89" s="21" t="n"/>
      <c r="G89" s="21" t="n"/>
      <c r="H89" s="21" t="n"/>
      <c r="I89" s="21" t="n"/>
      <c r="J89" s="21" t="n"/>
      <c r="K89" s="21" t="n"/>
      <c r="L89" s="21" t="n"/>
      <c r="M89" s="21" t="n"/>
      <c r="N89" s="21" t="n"/>
      <c r="O89" s="21" t="n"/>
      <c r="P89" s="21" t="n"/>
    </row>
    <row r="90">
      <c r="A90" s="21" t="n"/>
      <c r="B90" s="21" t="n"/>
      <c r="C90" s="21" t="n"/>
      <c r="D90" s="21" t="n"/>
      <c r="E90" s="21" t="n"/>
      <c r="F90" s="21" t="n"/>
      <c r="G90" s="21" t="n"/>
      <c r="H90" s="21" t="n"/>
      <c r="I90" s="21" t="n"/>
      <c r="J90" s="21" t="n"/>
      <c r="K90" s="21" t="n"/>
      <c r="L90" s="21" t="n"/>
      <c r="M90" s="21" t="n"/>
      <c r="N90" s="21" t="n"/>
      <c r="O90" s="21" t="n"/>
      <c r="P90" s="21" t="n"/>
    </row>
    <row r="91">
      <c r="A91" s="21" t="n"/>
      <c r="B91" s="21" t="n"/>
      <c r="C91" s="21" t="n"/>
      <c r="D91" s="21" t="n"/>
      <c r="E91" s="21" t="n"/>
      <c r="F91" s="21" t="n"/>
      <c r="G91" s="21" t="n"/>
      <c r="H91" s="21" t="n"/>
      <c r="I91" s="21" t="n"/>
      <c r="J91" s="21" t="n"/>
      <c r="K91" s="21" t="n"/>
      <c r="L91" s="21" t="n"/>
      <c r="M91" s="21" t="n"/>
      <c r="N91" s="21" t="n"/>
      <c r="O91" s="21" t="n"/>
      <c r="P91" s="21" t="n"/>
    </row>
    <row r="92">
      <c r="A92" s="21" t="n"/>
      <c r="B92" s="21" t="n"/>
      <c r="C92" s="21" t="n"/>
      <c r="D92" s="21" t="n"/>
      <c r="E92" s="21" t="n"/>
      <c r="F92" s="21" t="n"/>
      <c r="G92" s="21" t="n"/>
      <c r="H92" s="21" t="n"/>
      <c r="I92" s="21" t="n"/>
      <c r="J92" s="21" t="n"/>
      <c r="K92" s="21" t="n"/>
      <c r="L92" s="21" t="n"/>
      <c r="M92" s="21" t="n"/>
      <c r="N92" s="21" t="n"/>
      <c r="O92" s="21" t="n"/>
      <c r="P92" s="21" t="n"/>
    </row>
    <row r="93">
      <c r="A93" s="21" t="n"/>
      <c r="B93" s="21" t="n"/>
      <c r="C93" s="21" t="n"/>
      <c r="D93" s="21" t="n"/>
      <c r="E93" s="21" t="n"/>
      <c r="F93" s="21" t="n"/>
      <c r="G93" s="21" t="n"/>
      <c r="H93" s="21" t="n"/>
      <c r="I93" s="21" t="n"/>
      <c r="J93" s="21" t="n"/>
      <c r="K93" s="21" t="n"/>
      <c r="L93" s="21" t="n"/>
      <c r="M93" s="21" t="n"/>
      <c r="N93" s="21" t="n"/>
      <c r="O93" s="21" t="n"/>
      <c r="P93" s="21" t="n"/>
    </row>
    <row r="94">
      <c r="A94" s="21" t="n"/>
      <c r="B94" s="21" t="n"/>
      <c r="C94" s="21" t="n"/>
      <c r="D94" s="21" t="n"/>
      <c r="E94" s="21" t="n"/>
      <c r="F94" s="21" t="n"/>
      <c r="G94" s="21" t="n"/>
      <c r="H94" s="21" t="n"/>
      <c r="I94" s="21" t="n"/>
      <c r="J94" s="21" t="n"/>
      <c r="K94" s="21" t="n"/>
      <c r="L94" s="21" t="n"/>
      <c r="M94" s="21" t="n"/>
      <c r="N94" s="21" t="n"/>
      <c r="O94" s="21" t="n"/>
      <c r="P94" s="21" t="n"/>
    </row>
    <row r="95">
      <c r="A95" s="21" t="n"/>
      <c r="B95" s="21" t="n"/>
      <c r="C95" s="21" t="n"/>
      <c r="D95" s="21" t="n"/>
      <c r="E95" s="21" t="n"/>
      <c r="F95" s="21" t="n"/>
      <c r="G95" s="21" t="n"/>
      <c r="H95" s="21" t="n"/>
      <c r="I95" s="21" t="n"/>
      <c r="J95" s="21" t="n"/>
      <c r="K95" s="21" t="n"/>
      <c r="L95" s="21" t="n"/>
      <c r="M95" s="21" t="n"/>
      <c r="N95" s="21" t="n"/>
      <c r="O95" s="21" t="n"/>
      <c r="P95" s="21" t="n"/>
    </row>
    <row r="96">
      <c r="A96" s="21" t="n"/>
      <c r="B96" s="21" t="n"/>
      <c r="C96" s="21" t="n"/>
      <c r="D96" s="21" t="n"/>
      <c r="E96" s="21" t="n"/>
      <c r="F96" s="21" t="n"/>
      <c r="G96" s="21" t="n"/>
      <c r="H96" s="21" t="n"/>
      <c r="I96" s="21" t="n"/>
      <c r="J96" s="21" t="n"/>
      <c r="K96" s="21" t="n"/>
      <c r="L96" s="21" t="n"/>
      <c r="M96" s="21" t="n"/>
      <c r="N96" s="21" t="n"/>
      <c r="O96" s="21" t="n"/>
      <c r="P96" s="21" t="n"/>
    </row>
    <row r="97">
      <c r="A97" s="21" t="n"/>
      <c r="B97" s="21" t="n"/>
      <c r="C97" s="21" t="n"/>
      <c r="D97" s="21" t="n"/>
      <c r="E97" s="21" t="n"/>
      <c r="F97" s="21" t="n"/>
      <c r="G97" s="21" t="n"/>
      <c r="H97" s="21" t="n"/>
      <c r="I97" s="21" t="n"/>
      <c r="J97" s="21" t="n"/>
      <c r="K97" s="21" t="n"/>
      <c r="L97" s="21" t="n"/>
      <c r="M97" s="21" t="n"/>
      <c r="N97" s="21" t="n"/>
      <c r="O97" s="21" t="n"/>
      <c r="P97" s="21" t="n"/>
    </row>
    <row r="98">
      <c r="A98" s="21" t="n"/>
      <c r="B98" s="21" t="n"/>
      <c r="C98" s="21" t="n"/>
      <c r="D98" s="21" t="n"/>
      <c r="E98" s="21" t="n"/>
      <c r="F98" s="21" t="n"/>
      <c r="G98" s="21" t="n"/>
      <c r="H98" s="21" t="n"/>
      <c r="I98" s="21" t="n"/>
      <c r="J98" s="21" t="n"/>
      <c r="K98" s="21" t="n"/>
      <c r="L98" s="21" t="n"/>
      <c r="M98" s="21" t="n"/>
      <c r="N98" s="21" t="n"/>
      <c r="O98" s="21" t="n"/>
      <c r="P98" s="21" t="n"/>
    </row>
    <row r="99">
      <c r="A99" s="21" t="n"/>
      <c r="B99" s="21" t="n"/>
      <c r="C99" s="21" t="n"/>
      <c r="D99" s="21" t="n"/>
      <c r="E99" s="21" t="n"/>
      <c r="F99" s="21" t="n"/>
      <c r="G99" s="21" t="n"/>
      <c r="H99" s="21" t="n"/>
      <c r="I99" s="21" t="n"/>
      <c r="J99" s="21" t="n"/>
      <c r="K99" s="21" t="n"/>
      <c r="L99" s="21" t="n"/>
      <c r="M99" s="21" t="n"/>
      <c r="N99" s="21" t="n"/>
      <c r="O99" s="21" t="n"/>
      <c r="P99" s="21" t="n"/>
    </row>
    <row r="100">
      <c r="A100" s="21" t="n"/>
      <c r="B100" s="21" t="n"/>
      <c r="C100" s="21" t="n"/>
      <c r="D100" s="21" t="n"/>
      <c r="E100" s="21" t="n"/>
      <c r="F100" s="21" t="n"/>
      <c r="G100" s="21" t="n"/>
      <c r="H100" s="21" t="n"/>
      <c r="I100" s="21" t="n"/>
      <c r="J100" s="21" t="n"/>
      <c r="K100" s="21" t="n"/>
      <c r="L100" s="21" t="n"/>
      <c r="M100" s="21" t="n"/>
      <c r="N100" s="21" t="n"/>
      <c r="O100" s="21" t="n"/>
      <c r="P100" s="21" t="n"/>
    </row>
    <row r="101">
      <c r="A101" s="21" t="n"/>
      <c r="B101" s="21" t="n"/>
      <c r="C101" s="21" t="n"/>
      <c r="D101" s="21" t="n"/>
      <c r="E101" s="21" t="n"/>
      <c r="F101" s="21" t="n"/>
      <c r="G101" s="21" t="n"/>
      <c r="H101" s="21" t="n"/>
      <c r="I101" s="21" t="n"/>
      <c r="J101" s="21" t="n"/>
      <c r="K101" s="21" t="n"/>
      <c r="L101" s="21" t="n"/>
      <c r="M101" s="21" t="n"/>
      <c r="N101" s="21" t="n"/>
      <c r="O101" s="21" t="n"/>
      <c r="P101" s="21" t="n"/>
    </row>
    <row r="102">
      <c r="A102" s="21" t="n"/>
      <c r="B102" s="21" t="n"/>
      <c r="C102" s="21" t="n"/>
      <c r="D102" s="21" t="n"/>
      <c r="E102" s="21" t="n"/>
      <c r="F102" s="21" t="n"/>
      <c r="G102" s="21" t="n"/>
      <c r="H102" s="21" t="n"/>
      <c r="I102" s="21" t="n"/>
      <c r="J102" s="21" t="n"/>
      <c r="K102" s="21" t="n"/>
      <c r="L102" s="21" t="n"/>
      <c r="M102" s="21" t="n"/>
      <c r="N102" s="21" t="n"/>
      <c r="O102" s="21" t="n"/>
      <c r="P102" s="21" t="n"/>
    </row>
    <row r="103">
      <c r="A103" s="21" t="n"/>
      <c r="B103" s="21" t="n"/>
      <c r="C103" s="21" t="n"/>
      <c r="D103" s="21" t="n"/>
      <c r="E103" s="21" t="n"/>
      <c r="F103" s="21" t="n"/>
      <c r="G103" s="21" t="n"/>
      <c r="H103" s="21" t="n"/>
      <c r="I103" s="21" t="n"/>
      <c r="J103" s="21" t="n"/>
      <c r="K103" s="21" t="n"/>
      <c r="L103" s="21" t="n"/>
      <c r="M103" s="21" t="n"/>
      <c r="N103" s="21" t="n"/>
      <c r="O103" s="21" t="n"/>
      <c r="P103" s="21" t="n"/>
    </row>
    <row r="104">
      <c r="A104" s="21" t="n"/>
      <c r="B104" s="21" t="n"/>
      <c r="C104" s="21" t="n"/>
      <c r="D104" s="21" t="n"/>
      <c r="E104" s="21" t="n"/>
      <c r="F104" s="21" t="n"/>
      <c r="G104" s="21" t="n"/>
      <c r="H104" s="21" t="n"/>
      <c r="I104" s="21" t="n"/>
      <c r="J104" s="21" t="n"/>
      <c r="K104" s="21" t="n"/>
      <c r="L104" s="21" t="n"/>
      <c r="M104" s="21" t="n"/>
      <c r="N104" s="21" t="n"/>
      <c r="O104" s="21" t="n"/>
      <c r="P104" s="21" t="n"/>
    </row>
    <row r="105">
      <c r="A105" s="21" t="n"/>
      <c r="B105" s="21" t="n"/>
      <c r="C105" s="21" t="n"/>
      <c r="D105" s="21" t="n"/>
      <c r="E105" s="21" t="n"/>
      <c r="F105" s="21" t="n"/>
      <c r="G105" s="21" t="n"/>
      <c r="H105" s="21" t="n"/>
      <c r="I105" s="21" t="n"/>
      <c r="J105" s="21" t="n"/>
      <c r="K105" s="21" t="n"/>
      <c r="L105" s="21" t="n"/>
      <c r="M105" s="21" t="n"/>
      <c r="N105" s="21" t="n"/>
      <c r="O105" s="21" t="n"/>
      <c r="P105" s="21" t="n"/>
    </row>
    <row r="106">
      <c r="A106" s="21" t="n"/>
      <c r="B106" s="21" t="n"/>
      <c r="C106" s="21" t="n"/>
      <c r="D106" s="21" t="n"/>
      <c r="E106" s="21" t="n"/>
      <c r="F106" s="21" t="n"/>
      <c r="G106" s="21" t="n"/>
      <c r="H106" s="21" t="n"/>
      <c r="I106" s="21" t="n"/>
      <c r="J106" s="21" t="n"/>
      <c r="K106" s="21" t="n"/>
      <c r="L106" s="21" t="n"/>
      <c r="M106" s="21" t="n"/>
      <c r="N106" s="21" t="n"/>
      <c r="O106" s="21" t="n"/>
      <c r="P106" s="21" t="n"/>
    </row>
    <row r="107">
      <c r="A107" s="21" t="n"/>
      <c r="B107" s="21" t="n"/>
      <c r="C107" s="21" t="n"/>
      <c r="D107" s="21" t="n"/>
      <c r="E107" s="21" t="n"/>
      <c r="F107" s="21" t="n"/>
      <c r="G107" s="21" t="n"/>
      <c r="H107" s="21" t="n"/>
      <c r="I107" s="21" t="n"/>
      <c r="J107" s="21" t="n"/>
      <c r="K107" s="21" t="n"/>
      <c r="L107" s="21" t="n"/>
      <c r="M107" s="21" t="n"/>
      <c r="N107" s="21" t="n"/>
      <c r="O107" s="21" t="n"/>
      <c r="P107" s="21" t="n"/>
    </row>
    <row r="108">
      <c r="A108" s="21" t="n"/>
      <c r="B108" s="21" t="n"/>
      <c r="C108" s="21" t="n"/>
      <c r="D108" s="21" t="n"/>
      <c r="E108" s="21" t="n"/>
      <c r="F108" s="21" t="n"/>
      <c r="G108" s="21" t="n"/>
      <c r="H108" s="21" t="n"/>
      <c r="I108" s="21" t="n"/>
      <c r="J108" s="21" t="n"/>
      <c r="K108" s="21" t="n"/>
      <c r="L108" s="21" t="n"/>
      <c r="M108" s="21" t="n"/>
      <c r="N108" s="21" t="n"/>
      <c r="O108" s="21" t="n"/>
      <c r="P108" s="21" t="n"/>
    </row>
    <row r="109">
      <c r="A109" s="21" t="n"/>
      <c r="B109" s="21" t="n"/>
      <c r="C109" s="21" t="n"/>
      <c r="D109" s="21" t="n"/>
      <c r="E109" s="21" t="n"/>
      <c r="F109" s="21" t="n"/>
      <c r="G109" s="21" t="n"/>
      <c r="H109" s="21" t="n"/>
      <c r="I109" s="21" t="n"/>
      <c r="J109" s="21" t="n"/>
      <c r="K109" s="21" t="n"/>
      <c r="L109" s="21" t="n"/>
      <c r="M109" s="21" t="n"/>
      <c r="N109" s="21" t="n"/>
      <c r="O109" s="21" t="n"/>
      <c r="P109" s="21" t="n"/>
    </row>
    <row r="110">
      <c r="A110" s="21" t="n"/>
      <c r="B110" s="21" t="n"/>
      <c r="C110" s="21" t="n"/>
      <c r="D110" s="21" t="n"/>
      <c r="E110" s="21" t="n"/>
      <c r="F110" s="21" t="n"/>
      <c r="G110" s="21" t="n"/>
      <c r="H110" s="21" t="n"/>
      <c r="I110" s="21" t="n"/>
      <c r="J110" s="21" t="n"/>
      <c r="K110" s="21" t="n"/>
      <c r="L110" s="21" t="n"/>
      <c r="M110" s="21" t="n"/>
      <c r="N110" s="21" t="n"/>
      <c r="O110" s="21" t="n"/>
      <c r="P110" s="21" t="n"/>
    </row>
    <row r="111">
      <c r="A111" s="21" t="n"/>
      <c r="B111" s="21" t="n"/>
      <c r="C111" s="21" t="n"/>
      <c r="D111" s="21" t="n"/>
      <c r="E111" s="21" t="n"/>
      <c r="F111" s="21" t="n"/>
      <c r="G111" s="21" t="n"/>
      <c r="H111" s="21" t="n"/>
      <c r="I111" s="21" t="n"/>
      <c r="J111" s="21" t="n"/>
      <c r="K111" s="21" t="n"/>
      <c r="L111" s="21" t="n"/>
      <c r="M111" s="21" t="n"/>
      <c r="N111" s="21" t="n"/>
      <c r="O111" s="21" t="n"/>
      <c r="P111" s="21" t="n"/>
    </row>
    <row r="112">
      <c r="A112" s="21" t="n"/>
      <c r="B112" s="21" t="n"/>
      <c r="C112" s="21" t="n"/>
      <c r="D112" s="21" t="n"/>
      <c r="E112" s="21" t="n"/>
      <c r="F112" s="21" t="n"/>
      <c r="G112" s="21" t="n"/>
      <c r="H112" s="21" t="n"/>
      <c r="I112" s="21" t="n"/>
      <c r="J112" s="21" t="n"/>
      <c r="K112" s="21" t="n"/>
      <c r="L112" s="21" t="n"/>
      <c r="M112" s="21" t="n"/>
      <c r="N112" s="21" t="n"/>
      <c r="O112" s="21" t="n"/>
      <c r="P112" s="21" t="n"/>
    </row>
    <row r="113">
      <c r="A113" s="21" t="n"/>
      <c r="B113" s="21" t="n"/>
      <c r="C113" s="21" t="n"/>
      <c r="D113" s="21" t="n"/>
      <c r="E113" s="21" t="n"/>
      <c r="F113" s="21" t="n"/>
      <c r="G113" s="21" t="n"/>
      <c r="H113" s="21" t="n"/>
      <c r="I113" s="21" t="n"/>
      <c r="J113" s="21" t="n"/>
      <c r="K113" s="21" t="n"/>
      <c r="L113" s="21" t="n"/>
      <c r="M113" s="21" t="n"/>
      <c r="N113" s="21" t="n"/>
      <c r="O113" s="21" t="n"/>
      <c r="P113" s="21" t="n"/>
    </row>
    <row r="114">
      <c r="A114" s="21" t="n"/>
      <c r="B114" s="21" t="n"/>
      <c r="C114" s="21" t="n"/>
      <c r="D114" s="21" t="n"/>
      <c r="E114" s="21" t="n"/>
      <c r="F114" s="21" t="n"/>
      <c r="G114" s="21" t="n"/>
      <c r="H114" s="21" t="n"/>
      <c r="I114" s="21" t="n"/>
      <c r="J114" s="21" t="n"/>
      <c r="K114" s="21" t="n"/>
      <c r="L114" s="21" t="n"/>
      <c r="M114" s="21" t="n"/>
      <c r="N114" s="21" t="n"/>
      <c r="O114" s="21" t="n"/>
      <c r="P114" s="21" t="n"/>
    </row>
    <row r="115">
      <c r="A115" s="21" t="n"/>
      <c r="B115" s="21" t="n"/>
      <c r="C115" s="21" t="n"/>
      <c r="D115" s="21" t="n"/>
      <c r="E115" s="21" t="n"/>
      <c r="F115" s="21" t="n"/>
      <c r="G115" s="21" t="n"/>
      <c r="H115" s="21" t="n"/>
      <c r="I115" s="21" t="n"/>
      <c r="J115" s="21" t="n"/>
      <c r="K115" s="21" t="n"/>
      <c r="L115" s="21" t="n"/>
      <c r="M115" s="21" t="n"/>
      <c r="N115" s="21" t="n"/>
      <c r="O115" s="21" t="n"/>
      <c r="P115" s="21" t="n"/>
    </row>
    <row r="116">
      <c r="A116" s="21" t="n"/>
      <c r="B116" s="21" t="n"/>
      <c r="C116" s="21" t="n"/>
      <c r="D116" s="21" t="n"/>
      <c r="E116" s="21" t="n"/>
      <c r="F116" s="21" t="n"/>
      <c r="G116" s="21" t="n"/>
      <c r="H116" s="21" t="n"/>
      <c r="I116" s="21" t="n"/>
      <c r="J116" s="21" t="n"/>
      <c r="K116" s="21" t="n"/>
      <c r="L116" s="21" t="n"/>
      <c r="M116" s="21" t="n"/>
      <c r="N116" s="21" t="n"/>
      <c r="O116" s="21" t="n"/>
      <c r="P116" s="21" t="n"/>
    </row>
    <row r="117">
      <c r="A117" s="21" t="n"/>
      <c r="B117" s="21" t="n"/>
      <c r="C117" s="21" t="n"/>
      <c r="D117" s="21" t="n"/>
      <c r="E117" s="21" t="n"/>
      <c r="F117" s="21" t="n"/>
      <c r="G117" s="21" t="n"/>
      <c r="H117" s="21" t="n"/>
      <c r="I117" s="21" t="n"/>
      <c r="J117" s="21" t="n"/>
      <c r="K117" s="21" t="n"/>
      <c r="L117" s="21" t="n"/>
      <c r="M117" s="21" t="n"/>
      <c r="N117" s="21" t="n"/>
      <c r="O117" s="21" t="n"/>
      <c r="P117" s="21" t="n"/>
    </row>
    <row r="118">
      <c r="A118" s="21" t="n"/>
      <c r="B118" s="21" t="n"/>
      <c r="C118" s="21" t="n"/>
      <c r="D118" s="21" t="n"/>
      <c r="E118" s="21" t="n"/>
      <c r="F118" s="21" t="n"/>
      <c r="G118" s="21" t="n"/>
      <c r="H118" s="21" t="n"/>
      <c r="I118" s="21" t="n"/>
      <c r="J118" s="21" t="n"/>
      <c r="K118" s="21" t="n"/>
      <c r="L118" s="21" t="n"/>
      <c r="M118" s="21" t="n"/>
      <c r="N118" s="21" t="n"/>
      <c r="O118" s="21" t="n"/>
      <c r="P118" s="21" t="n"/>
    </row>
    <row r="119">
      <c r="A119" s="21" t="n"/>
      <c r="B119" s="21" t="n"/>
      <c r="C119" s="21" t="n"/>
      <c r="D119" s="21" t="n"/>
      <c r="E119" s="21" t="n"/>
      <c r="F119" s="21" t="n"/>
      <c r="G119" s="21" t="n"/>
      <c r="H119" s="21" t="n"/>
      <c r="I119" s="21" t="n"/>
      <c r="J119" s="21" t="n"/>
      <c r="K119" s="21" t="n"/>
      <c r="L119" s="21" t="n"/>
      <c r="M119" s="21" t="n"/>
      <c r="N119" s="21" t="n"/>
      <c r="O119" s="21" t="n"/>
      <c r="P119" s="21" t="n"/>
    </row>
    <row r="120">
      <c r="A120" s="21" t="n"/>
      <c r="B120" s="21" t="n"/>
      <c r="C120" s="21" t="n"/>
      <c r="D120" s="21" t="n"/>
      <c r="E120" s="21" t="n"/>
      <c r="F120" s="21" t="n"/>
      <c r="G120" s="21" t="n"/>
      <c r="H120" s="21" t="n"/>
      <c r="I120" s="21" t="n"/>
      <c r="J120" s="21" t="n"/>
      <c r="K120" s="21" t="n"/>
      <c r="L120" s="21" t="n"/>
      <c r="M120" s="21" t="n"/>
      <c r="N120" s="21" t="n"/>
      <c r="O120" s="21" t="n"/>
      <c r="P120" s="21" t="n"/>
    </row>
    <row r="121">
      <c r="A121" s="21" t="n"/>
      <c r="B121" s="21" t="n"/>
      <c r="C121" s="21" t="n"/>
      <c r="D121" s="21" t="n"/>
      <c r="E121" s="21" t="n"/>
      <c r="F121" s="21" t="n"/>
      <c r="G121" s="21" t="n"/>
      <c r="H121" s="21" t="n"/>
      <c r="I121" s="21" t="n"/>
      <c r="J121" s="21" t="n"/>
      <c r="K121" s="21" t="n"/>
      <c r="L121" s="21" t="n"/>
      <c r="M121" s="21" t="n"/>
      <c r="N121" s="21" t="n"/>
      <c r="O121" s="21" t="n"/>
      <c r="P121" s="21" t="n"/>
    </row>
    <row r="122">
      <c r="A122" s="21" t="n"/>
      <c r="B122" s="21" t="n"/>
      <c r="C122" s="21" t="n"/>
      <c r="D122" s="21" t="n"/>
      <c r="E122" s="21" t="n"/>
      <c r="F122" s="21" t="n"/>
      <c r="G122" s="21" t="n"/>
      <c r="H122" s="21" t="n"/>
      <c r="I122" s="21" t="n"/>
      <c r="J122" s="21" t="n"/>
      <c r="K122" s="21" t="n"/>
      <c r="L122" s="21" t="n"/>
      <c r="M122" s="21" t="n"/>
      <c r="N122" s="21" t="n"/>
      <c r="O122" s="21" t="n"/>
      <c r="P122" s="21" t="n"/>
    </row>
    <row r="123">
      <c r="A123" s="21" t="n"/>
      <c r="B123" s="21" t="n"/>
      <c r="C123" s="21" t="n"/>
      <c r="D123" s="21" t="n"/>
      <c r="E123" s="21" t="n"/>
      <c r="F123" s="21" t="n"/>
      <c r="G123" s="21" t="n"/>
      <c r="H123" s="21" t="n"/>
      <c r="I123" s="21" t="n"/>
      <c r="J123" s="21" t="n"/>
      <c r="K123" s="21" t="n"/>
      <c r="L123" s="21" t="n"/>
      <c r="M123" s="21" t="n"/>
      <c r="N123" s="21" t="n"/>
      <c r="O123" s="21" t="n"/>
      <c r="P123" s="21" t="n"/>
    </row>
    <row r="124">
      <c r="A124" s="21" t="n"/>
      <c r="B124" s="21" t="n"/>
      <c r="C124" s="21" t="n"/>
      <c r="D124" s="21" t="n"/>
      <c r="E124" s="21" t="n"/>
      <c r="F124" s="21" t="n"/>
      <c r="G124" s="21" t="n"/>
      <c r="H124" s="21" t="n"/>
      <c r="I124" s="21" t="n"/>
      <c r="J124" s="21" t="n"/>
      <c r="K124" s="21" t="n"/>
      <c r="L124" s="21" t="n"/>
      <c r="M124" s="21" t="n"/>
      <c r="N124" s="21" t="n"/>
      <c r="O124" s="21" t="n"/>
      <c r="P124" s="21" t="n"/>
    </row>
    <row r="125">
      <c r="A125" s="21" t="n"/>
      <c r="B125" s="21" t="n"/>
      <c r="C125" s="21" t="n"/>
      <c r="D125" s="21" t="n"/>
      <c r="E125" s="21" t="n"/>
      <c r="F125" s="21" t="n"/>
      <c r="G125" s="21" t="n"/>
      <c r="H125" s="21" t="n"/>
      <c r="I125" s="21" t="n"/>
      <c r="J125" s="21" t="n"/>
      <c r="K125" s="21" t="n"/>
      <c r="L125" s="21" t="n"/>
      <c r="M125" s="21" t="n"/>
      <c r="N125" s="21" t="n"/>
      <c r="O125" s="21" t="n"/>
      <c r="P125" s="21" t="n"/>
    </row>
    <row r="126">
      <c r="A126" s="21" t="n"/>
      <c r="B126" s="21" t="n"/>
      <c r="C126" s="21" t="n"/>
      <c r="D126" s="21" t="n"/>
      <c r="E126" s="21" t="n"/>
      <c r="F126" s="21" t="n"/>
      <c r="G126" s="21" t="n"/>
      <c r="H126" s="21" t="n"/>
      <c r="I126" s="21" t="n"/>
      <c r="J126" s="21" t="n"/>
      <c r="K126" s="21" t="n"/>
      <c r="L126" s="21" t="n"/>
      <c r="M126" s="21" t="n"/>
      <c r="N126" s="21" t="n"/>
      <c r="O126" s="21" t="n"/>
      <c r="P126" s="21" t="n"/>
    </row>
    <row r="127">
      <c r="A127" s="21" t="n"/>
      <c r="B127" s="21" t="n"/>
      <c r="C127" s="21" t="n"/>
      <c r="D127" s="21" t="n"/>
      <c r="E127" s="21" t="n"/>
      <c r="F127" s="21" t="n"/>
      <c r="G127" s="21" t="n"/>
      <c r="H127" s="21" t="n"/>
      <c r="I127" s="21" t="n"/>
      <c r="J127" s="21" t="n"/>
      <c r="K127" s="21" t="n"/>
      <c r="L127" s="21" t="n"/>
      <c r="M127" s="21" t="n"/>
      <c r="N127" s="21" t="n"/>
      <c r="O127" s="21" t="n"/>
      <c r="P127" s="21" t="n"/>
    </row>
    <row r="128">
      <c r="A128" s="21" t="n"/>
      <c r="B128" s="21" t="n"/>
      <c r="C128" s="21" t="n"/>
      <c r="D128" s="21" t="n"/>
      <c r="E128" s="21" t="n"/>
      <c r="F128" s="21" t="n"/>
      <c r="G128" s="21" t="n"/>
      <c r="H128" s="21" t="n"/>
      <c r="I128" s="21" t="n"/>
      <c r="J128" s="21" t="n"/>
      <c r="K128" s="21" t="n"/>
      <c r="L128" s="21" t="n"/>
      <c r="M128" s="21" t="n"/>
      <c r="N128" s="21" t="n"/>
      <c r="O128" s="21" t="n"/>
      <c r="P128" s="21" t="n"/>
    </row>
    <row r="129">
      <c r="A129" s="21" t="n"/>
      <c r="B129" s="21" t="n"/>
      <c r="C129" s="21" t="n"/>
      <c r="D129" s="21" t="n"/>
      <c r="E129" s="21" t="n"/>
      <c r="F129" s="21" t="n"/>
      <c r="G129" s="21" t="n"/>
      <c r="H129" s="21" t="n"/>
      <c r="I129" s="21" t="n"/>
      <c r="J129" s="21" t="n"/>
      <c r="K129" s="21" t="n"/>
      <c r="L129" s="21" t="n"/>
      <c r="M129" s="21" t="n"/>
      <c r="N129" s="21" t="n"/>
      <c r="O129" s="21" t="n"/>
      <c r="P129" s="21" t="n"/>
    </row>
    <row r="130">
      <c r="A130" s="21" t="n"/>
      <c r="B130" s="21" t="n"/>
      <c r="C130" s="21" t="n"/>
      <c r="D130" s="21" t="n"/>
      <c r="E130" s="21" t="n"/>
      <c r="F130" s="21" t="n"/>
      <c r="G130" s="21" t="n"/>
      <c r="H130" s="21" t="n"/>
      <c r="I130" s="21" t="n"/>
      <c r="J130" s="21" t="n"/>
      <c r="K130" s="21" t="n"/>
      <c r="L130" s="21" t="n"/>
      <c r="M130" s="21" t="n"/>
      <c r="N130" s="21" t="n"/>
      <c r="O130" s="21" t="n"/>
      <c r="P130" s="21" t="n"/>
    </row>
    <row r="131">
      <c r="A131" s="21" t="n"/>
      <c r="B131" s="21" t="n"/>
      <c r="C131" s="21" t="n"/>
      <c r="D131" s="21" t="n"/>
      <c r="E131" s="21" t="n"/>
      <c r="F131" s="21" t="n"/>
      <c r="G131" s="21" t="n"/>
      <c r="H131" s="21" t="n"/>
      <c r="I131" s="21" t="n"/>
      <c r="J131" s="21" t="n"/>
      <c r="K131" s="21" t="n"/>
      <c r="L131" s="21" t="n"/>
      <c r="M131" s="21" t="n"/>
      <c r="N131" s="21" t="n"/>
      <c r="O131" s="21" t="n"/>
      <c r="P131" s="21" t="n"/>
    </row>
    <row r="132">
      <c r="A132" s="21" t="n"/>
      <c r="B132" s="21" t="n"/>
      <c r="C132" s="21" t="n"/>
      <c r="D132" s="21" t="n"/>
      <c r="E132" s="21" t="n"/>
      <c r="F132" s="21" t="n"/>
      <c r="G132" s="21" t="n"/>
      <c r="H132" s="21" t="n"/>
      <c r="I132" s="21" t="n"/>
      <c r="J132" s="21" t="n"/>
      <c r="K132" s="21" t="n"/>
      <c r="L132" s="21" t="n"/>
      <c r="M132" s="21" t="n"/>
      <c r="N132" s="21" t="n"/>
      <c r="O132" s="21" t="n"/>
      <c r="P132" s="21" t="n"/>
    </row>
    <row r="133">
      <c r="A133" s="21" t="n"/>
      <c r="B133" s="21" t="n"/>
      <c r="C133" s="21" t="n"/>
      <c r="D133" s="21" t="n"/>
      <c r="E133" s="21" t="n"/>
      <c r="F133" s="21" t="n"/>
      <c r="G133" s="21" t="n"/>
      <c r="H133" s="21" t="n"/>
      <c r="I133" s="21" t="n"/>
      <c r="J133" s="21" t="n"/>
      <c r="K133" s="21" t="n"/>
      <c r="L133" s="21" t="n"/>
      <c r="M133" s="21" t="n"/>
      <c r="N133" s="21" t="n"/>
      <c r="O133" s="21" t="n"/>
      <c r="P133" s="21" t="n"/>
    </row>
    <row r="134">
      <c r="A134" s="21" t="n"/>
      <c r="B134" s="21" t="n"/>
      <c r="C134" s="21" t="n"/>
      <c r="D134" s="21" t="n"/>
      <c r="E134" s="21" t="n"/>
      <c r="F134" s="21" t="n"/>
      <c r="G134" s="21" t="n"/>
      <c r="H134" s="21" t="n"/>
      <c r="I134" s="21" t="n"/>
      <c r="J134" s="21" t="n"/>
      <c r="K134" s="21" t="n"/>
      <c r="L134" s="21" t="n"/>
      <c r="M134" s="21" t="n"/>
      <c r="N134" s="21" t="n"/>
      <c r="O134" s="21" t="n"/>
      <c r="P134" s="21" t="n"/>
    </row>
    <row r="135">
      <c r="A135" s="21" t="n"/>
      <c r="B135" s="21" t="n"/>
      <c r="C135" s="21" t="n"/>
      <c r="D135" s="21" t="n"/>
      <c r="E135" s="21" t="n"/>
      <c r="F135" s="21" t="n"/>
      <c r="G135" s="21" t="n"/>
      <c r="H135" s="21" t="n"/>
      <c r="I135" s="21" t="n"/>
      <c r="J135" s="21" t="n"/>
      <c r="K135" s="21" t="n"/>
      <c r="L135" s="21" t="n"/>
      <c r="M135" s="21" t="n"/>
      <c r="N135" s="21" t="n"/>
      <c r="O135" s="21" t="n"/>
      <c r="P135" s="21" t="n"/>
    </row>
    <row r="136">
      <c r="A136" s="21" t="n"/>
      <c r="B136" s="21" t="n"/>
      <c r="C136" s="21" t="n"/>
      <c r="D136" s="21" t="n"/>
      <c r="E136" s="21" t="n"/>
      <c r="F136" s="21" t="n"/>
      <c r="G136" s="21" t="n"/>
      <c r="H136" s="21" t="n"/>
      <c r="I136" s="21" t="n"/>
      <c r="J136" s="21" t="n"/>
      <c r="K136" s="21" t="n"/>
      <c r="L136" s="21" t="n"/>
      <c r="M136" s="21" t="n"/>
      <c r="N136" s="21" t="n"/>
      <c r="O136" s="21" t="n"/>
      <c r="P136" s="21" t="n"/>
    </row>
    <row r="137">
      <c r="A137" s="21" t="n"/>
      <c r="B137" s="21" t="n"/>
      <c r="C137" s="21" t="n"/>
      <c r="D137" s="21" t="n"/>
      <c r="E137" s="21" t="n"/>
      <c r="F137" s="21" t="n"/>
      <c r="G137" s="21" t="n"/>
      <c r="H137" s="21" t="n"/>
      <c r="I137" s="21" t="n"/>
      <c r="J137" s="21" t="n"/>
      <c r="K137" s="21" t="n"/>
      <c r="L137" s="21" t="n"/>
      <c r="M137" s="21" t="n"/>
      <c r="N137" s="21" t="n"/>
      <c r="O137" s="21" t="n"/>
      <c r="P137" s="21" t="n"/>
    </row>
    <row r="138">
      <c r="A138" s="21" t="n"/>
      <c r="B138" s="21" t="n"/>
      <c r="C138" s="21" t="n"/>
      <c r="D138" s="21" t="n"/>
      <c r="E138" s="21" t="n"/>
      <c r="F138" s="21" t="n"/>
      <c r="G138" s="21" t="n"/>
      <c r="H138" s="21" t="n"/>
      <c r="I138" s="21" t="n"/>
      <c r="J138" s="21" t="n"/>
      <c r="K138" s="21" t="n"/>
      <c r="L138" s="21" t="n"/>
      <c r="M138" s="21" t="n"/>
      <c r="N138" s="21" t="n"/>
      <c r="O138" s="21" t="n"/>
      <c r="P138" s="21" t="n"/>
    </row>
    <row r="139">
      <c r="A139" s="21" t="n"/>
      <c r="B139" s="21" t="n"/>
      <c r="C139" s="21" t="n"/>
      <c r="D139" s="21" t="n"/>
      <c r="E139" s="21" t="n"/>
      <c r="F139" s="21" t="n"/>
      <c r="G139" s="21" t="n"/>
      <c r="H139" s="21" t="n"/>
      <c r="I139" s="21" t="n"/>
      <c r="J139" s="21" t="n"/>
      <c r="K139" s="21" t="n"/>
      <c r="L139" s="21" t="n"/>
      <c r="M139" s="21" t="n"/>
      <c r="N139" s="21" t="n"/>
      <c r="O139" s="21" t="n"/>
      <c r="P139" s="21" t="n"/>
    </row>
    <row r="140">
      <c r="A140" s="21" t="n"/>
      <c r="B140" s="21" t="n"/>
      <c r="C140" s="21" t="n"/>
      <c r="D140" s="21" t="n"/>
      <c r="E140" s="21" t="n"/>
      <c r="F140" s="21" t="n"/>
      <c r="G140" s="21" t="n"/>
      <c r="H140" s="21" t="n"/>
      <c r="I140" s="21" t="n"/>
      <c r="J140" s="21" t="n"/>
      <c r="K140" s="21" t="n"/>
      <c r="L140" s="21" t="n"/>
      <c r="M140" s="21" t="n"/>
      <c r="N140" s="21" t="n"/>
      <c r="O140" s="21" t="n"/>
      <c r="P140" s="21" t="n"/>
    </row>
    <row r="141">
      <c r="A141" s="21" t="n"/>
      <c r="B141" s="21" t="n"/>
      <c r="C141" s="21" t="n"/>
      <c r="D141" s="21" t="n"/>
      <c r="E141" s="21" t="n"/>
      <c r="F141" s="21" t="n"/>
      <c r="G141" s="21" t="n"/>
      <c r="H141" s="21" t="n"/>
      <c r="I141" s="21" t="n"/>
      <c r="J141" s="21" t="n"/>
      <c r="K141" s="21" t="n"/>
      <c r="L141" s="21" t="n"/>
      <c r="M141" s="21" t="n"/>
      <c r="N141" s="21" t="n"/>
      <c r="O141" s="21" t="n"/>
      <c r="P141" s="21" t="n"/>
    </row>
    <row r="142">
      <c r="A142" s="21" t="n"/>
      <c r="B142" s="21" t="n"/>
      <c r="C142" s="21" t="n"/>
      <c r="D142" s="21" t="n"/>
      <c r="E142" s="21" t="n"/>
      <c r="F142" s="21" t="n"/>
      <c r="G142" s="21" t="n"/>
      <c r="H142" s="21" t="n"/>
      <c r="I142" s="21" t="n"/>
      <c r="J142" s="21" t="n"/>
      <c r="K142" s="21" t="n"/>
      <c r="L142" s="21" t="n"/>
      <c r="M142" s="21" t="n"/>
      <c r="N142" s="21" t="n"/>
      <c r="O142" s="21" t="n"/>
      <c r="P142" s="21" t="n"/>
    </row>
    <row r="143">
      <c r="A143" s="21" t="n"/>
      <c r="B143" s="21" t="n"/>
      <c r="C143" s="21" t="n"/>
      <c r="D143" s="21" t="n"/>
      <c r="E143" s="21" t="n"/>
      <c r="F143" s="21" t="n"/>
      <c r="G143" s="21" t="n"/>
      <c r="H143" s="21" t="n"/>
      <c r="I143" s="21" t="n"/>
      <c r="J143" s="21" t="n"/>
      <c r="K143" s="21" t="n"/>
      <c r="L143" s="21" t="n"/>
      <c r="M143" s="21" t="n"/>
      <c r="N143" s="21" t="n"/>
      <c r="O143" s="21" t="n"/>
      <c r="P143" s="21" t="n"/>
    </row>
    <row r="144">
      <c r="A144" s="21" t="n"/>
      <c r="B144" s="21" t="n"/>
      <c r="C144" s="21" t="n"/>
      <c r="D144" s="21" t="n"/>
      <c r="E144" s="21" t="n"/>
      <c r="F144" s="21" t="n"/>
      <c r="G144" s="21" t="n"/>
      <c r="H144" s="21" t="n"/>
      <c r="I144" s="21" t="n"/>
      <c r="J144" s="21" t="n"/>
      <c r="K144" s="21" t="n"/>
      <c r="L144" s="21" t="n"/>
      <c r="M144" s="21" t="n"/>
      <c r="N144" s="21" t="n"/>
      <c r="O144" s="21" t="n"/>
      <c r="P144" s="21" t="n"/>
    </row>
    <row r="145">
      <c r="A145" s="21" t="n"/>
      <c r="B145" s="21" t="n"/>
      <c r="C145" s="21" t="n"/>
      <c r="D145" s="21" t="n"/>
      <c r="E145" s="21" t="n"/>
      <c r="F145" s="21" t="n"/>
      <c r="G145" s="21" t="n"/>
      <c r="H145" s="21" t="n"/>
      <c r="I145" s="21" t="n"/>
      <c r="J145" s="21" t="n"/>
      <c r="K145" s="21" t="n"/>
      <c r="L145" s="21" t="n"/>
      <c r="M145" s="21" t="n"/>
      <c r="N145" s="21" t="n"/>
      <c r="O145" s="21" t="n"/>
      <c r="P145" s="21" t="n"/>
    </row>
    <row r="146">
      <c r="A146" s="21" t="n"/>
      <c r="B146" s="21" t="n"/>
      <c r="C146" s="21" t="n"/>
      <c r="D146" s="21" t="n"/>
      <c r="E146" s="21" t="n"/>
      <c r="F146" s="21" t="n"/>
      <c r="G146" s="21" t="n"/>
      <c r="H146" s="21" t="n"/>
      <c r="I146" s="21" t="n"/>
      <c r="J146" s="21" t="n"/>
      <c r="K146" s="21" t="n"/>
      <c r="L146" s="21" t="n"/>
      <c r="M146" s="21" t="n"/>
      <c r="N146" s="21" t="n"/>
      <c r="O146" s="21" t="n"/>
      <c r="P146" s="21" t="n"/>
    </row>
    <row r="147">
      <c r="A147" s="21" t="n"/>
      <c r="B147" s="21" t="n"/>
      <c r="C147" s="21" t="n"/>
      <c r="D147" s="21" t="n"/>
      <c r="E147" s="21" t="n"/>
      <c r="F147" s="21" t="n"/>
      <c r="G147" s="21" t="n"/>
      <c r="H147" s="21" t="n"/>
      <c r="I147" s="21" t="n"/>
      <c r="J147" s="21" t="n"/>
      <c r="K147" s="21" t="n"/>
      <c r="L147" s="21" t="n"/>
      <c r="M147" s="21" t="n"/>
      <c r="N147" s="21" t="n"/>
      <c r="O147" s="21" t="n"/>
      <c r="P147" s="21" t="n"/>
    </row>
    <row r="148">
      <c r="A148" s="21" t="n"/>
      <c r="B148" s="21" t="n"/>
      <c r="C148" s="21" t="n"/>
      <c r="D148" s="21" t="n"/>
      <c r="E148" s="21" t="n"/>
      <c r="F148" s="21" t="n"/>
      <c r="G148" s="21" t="n"/>
      <c r="H148" s="21" t="n"/>
      <c r="I148" s="21" t="n"/>
      <c r="J148" s="21" t="n"/>
      <c r="K148" s="21" t="n"/>
      <c r="L148" s="21" t="n"/>
      <c r="M148" s="21" t="n"/>
      <c r="N148" s="21" t="n"/>
      <c r="O148" s="21" t="n"/>
      <c r="P148" s="21" t="n"/>
    </row>
    <row r="149">
      <c r="A149" s="21" t="n"/>
      <c r="B149" s="21" t="n"/>
      <c r="C149" s="21" t="n"/>
      <c r="D149" s="21" t="n"/>
      <c r="E149" s="21" t="n"/>
      <c r="F149" s="21" t="n"/>
      <c r="G149" s="21" t="n"/>
      <c r="H149" s="21" t="n"/>
      <c r="I149" s="21" t="n"/>
      <c r="J149" s="21" t="n"/>
      <c r="K149" s="21" t="n"/>
      <c r="L149" s="21" t="n"/>
      <c r="M149" s="21" t="n"/>
      <c r="N149" s="21" t="n"/>
      <c r="O149" s="21" t="n"/>
      <c r="P149" s="21" t="n"/>
    </row>
    <row r="150">
      <c r="A150" s="21" t="n"/>
      <c r="B150" s="21" t="n"/>
      <c r="C150" s="21" t="n"/>
      <c r="D150" s="21" t="n"/>
      <c r="E150" s="21" t="n"/>
      <c r="F150" s="21" t="n"/>
      <c r="G150" s="21" t="n"/>
      <c r="H150" s="21" t="n"/>
      <c r="I150" s="21" t="n"/>
      <c r="J150" s="21" t="n"/>
      <c r="K150" s="21" t="n"/>
      <c r="L150" s="21" t="n"/>
      <c r="M150" s="21" t="n"/>
      <c r="N150" s="21" t="n"/>
      <c r="O150" s="21" t="n"/>
      <c r="P150" s="21" t="n"/>
    </row>
    <row r="151">
      <c r="A151" s="21" t="n"/>
      <c r="B151" s="21" t="n"/>
      <c r="C151" s="21" t="n"/>
      <c r="D151" s="21" t="n"/>
      <c r="E151" s="21" t="n"/>
      <c r="F151" s="21" t="n"/>
      <c r="G151" s="21" t="n"/>
      <c r="H151" s="21" t="n"/>
      <c r="I151" s="21" t="n"/>
      <c r="J151" s="21" t="n"/>
      <c r="K151" s="21" t="n"/>
      <c r="L151" s="21" t="n"/>
      <c r="M151" s="21" t="n"/>
      <c r="N151" s="21" t="n"/>
      <c r="O151" s="21" t="n"/>
      <c r="P151" s="21" t="n"/>
    </row>
  </sheetData>
  <autoFilter ref="A3:P55"/>
  <mergeCells count="2">
    <mergeCell ref="A1:P1"/>
    <mergeCell ref="A2:P2"/>
  </mergeCells>
  <pageMargins left="0.7" right="0.7" top="0.75" bottom="0.75" header="0.3" footer="0.3"/>
  <pageSetup orientation="portrait" paperSize="9" horizontalDpi="600" verticalDpi="600"/>
</worksheet>
</file>

<file path=xl/worksheets/sheet12.xml><?xml version="1.0" encoding="utf-8"?>
<worksheet xmlns="http://schemas.openxmlformats.org/spreadsheetml/2006/main">
  <sheetPr>
    <outlinePr summaryBelow="1" summaryRight="1"/>
    <pageSetUpPr/>
  </sheetPr>
  <dimension ref="A1:P153"/>
  <sheetViews>
    <sheetView topLeftCell="H1" zoomScale="70" zoomScaleNormal="70" workbookViewId="0">
      <pane ySplit="3" topLeftCell="A4" activePane="bottomLeft" state="frozen"/>
      <selection activeCell="A1" sqref="A1"/>
      <selection pane="bottomLeft" activeCell="A1" sqref="A1:P1"/>
    </sheetView>
  </sheetViews>
  <sheetFormatPr baseColWidth="8" defaultColWidth="9" defaultRowHeight="14.25"/>
  <cols>
    <col width="6.625" customWidth="1" style="3" min="1" max="1"/>
    <col width="8.125" customWidth="1" style="3" min="2" max="2"/>
    <col width="7.575" customWidth="1" style="3" min="3" max="3"/>
    <col width="8.85" customWidth="1" style="3" min="4" max="4"/>
    <col width="17" customWidth="1" style="3" min="5" max="5"/>
    <col width="7.70833333333333" customWidth="1" style="3" min="6" max="6"/>
    <col width="16.2833333333333" customWidth="1" style="3" min="7" max="7"/>
    <col width="15.625" customWidth="1" style="3" min="8" max="8"/>
    <col width="15.375" customWidth="1" style="3" min="9" max="9"/>
    <col width="31.1416666666667" customWidth="1" style="3" min="10" max="10"/>
    <col width="54.85" customWidth="1" style="3" min="11" max="11"/>
    <col width="21.1416666666667" customWidth="1" style="3" min="12" max="12"/>
    <col width="8.28333333333333" customWidth="1" style="3" min="13" max="13"/>
    <col width="10" customWidth="1" style="3" min="14" max="14"/>
    <col width="8.75" customWidth="1" style="3" min="15" max="15"/>
    <col width="6.85" customWidth="1" style="3" min="16" max="16"/>
  </cols>
  <sheetData>
    <row r="1" ht="22.5" customFormat="1" customHeight="1" s="1">
      <c r="A1" s="4" t="inlineStr">
        <is>
          <t>会议预定-信息统计功能测试用例</t>
        </is>
      </c>
    </row>
    <row r="2" ht="16.5" customFormat="1" customHeight="1" s="1">
      <c r="A2" s="5" t="inlineStr">
        <is>
          <t>验证方向：
1、XX功能正常</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409.5" customHeight="1" s="3">
      <c r="A4" s="16" t="inlineStr">
        <is>
          <t>YD0131</t>
        </is>
      </c>
      <c r="B4" s="20" t="inlineStr">
        <is>
          <t>信息统计_会议统计</t>
        </is>
      </c>
      <c r="C4" s="18" t="inlineStr">
        <is>
          <t>标准版</t>
        </is>
      </c>
      <c r="D4" s="16" t="n">
        <v>131</v>
      </c>
      <c r="E4" s="37" t="inlineStr">
        <is>
          <t>会议统计</t>
        </is>
      </c>
      <c r="F4" s="16" t="n">
        <v>3</v>
      </c>
      <c r="G4" s="16" t="inlineStr">
        <is>
          <t>信息统计-会议统计-统计显示测试001</t>
        </is>
      </c>
      <c r="H4" s="20" t="inlineStr">
        <is>
          <t>会议统计-点击选择七日使用情况显示测试</t>
        </is>
      </c>
      <c r="I4" s="60" t="inlineStr">
        <is>
          <t>预定系统正常运行，页面显示正常</t>
        </is>
      </c>
      <c r="J4" s="9" t="inlineStr">
        <is>
          <t>1.进入会议统计界面
2.展开左上角下拉框
3.点击【使用时长】按钮
4.选择折线图
5.选择饼图
6.选择柱状图</t>
        </is>
      </c>
      <c r="K4" s="9" t="inlineStr">
        <is>
          <t>{
 "name": "信息统计-会议统计-统计显示测试001",
 "para": [{
   "page": "ConferenceStatistics",
   "locator_type": "XPATH",
   "locator_value": "//li[contains(text(),'会议统计')]",
   "element_type": "click",
   "element_value": "",
   "expected_result": ""
  },
  {
   "page": "ConferenceStatistics",
   "locator_type": "XPATH",
   "locator_value": "//input[@placeholder='请选择']",
   "element_type": "click",
   "element_value": "",
   "expected_result": ""
  },
  {
   "page": "ConferenceStatistics",
   "locator_type": "XPATH",
   "locator_value": "//span[contains(text(),'使用时长')]",
   "element_type": "click",
   "element_value": "",
   "expected_result": ""
  },
  {
   "page": "ConferenceStatistics",
   "locator_type": "XPATH",
   "locator_value": "//span[contains(text(),'折线图')]",
   "element_type": "click",
   "element_value": "",
   "expected_result": ""
  },
  {
   "page": "ConferenceStatistics",
   "locator_type": "XPATH",
   "locator_value": "//span[contains(text(),'柱状图')]",
   "element_type": "click",
   "element_value": "",
   "expected_result": ""
  },
  {
   "page": "ConferenceStatistics",
   "locator_type": "XPATH",
   "locator_value": "//span[contains(text(),'饼图')]",
   "element_type": "click",
   "element_value": "",
   "expected_result": ""
  }
 ]
}</t>
        </is>
      </c>
      <c r="L4" s="9" t="inlineStr">
        <is>
          <t>1.显示七日使用情况的时长图
2.显示七日使用情况的时长折线图
3.显示七日使用情况的时长饼图
4.显示七日使用情况的时长的柱状图</t>
        </is>
      </c>
      <c r="M4" s="9" t="n"/>
      <c r="N4" s="9" t="n"/>
      <c r="O4" s="9" t="n"/>
      <c r="P4" s="9" t="n"/>
    </row>
    <row r="5" ht="82.5" customHeight="1" s="3">
      <c r="A5" s="16" t="inlineStr">
        <is>
          <t>YD0132</t>
        </is>
      </c>
      <c r="B5" s="16" t="inlineStr">
        <is>
          <t>信息统计_会议统计</t>
        </is>
      </c>
      <c r="C5" s="16" t="inlineStr">
        <is>
          <t>标准版</t>
        </is>
      </c>
      <c r="D5" s="16" t="n">
        <v>131</v>
      </c>
      <c r="E5" s="17" t="inlineStr">
        <is>
          <t>【预定系统】选择“七日使用情况”+柱状图、折线图和饼图进行统计，查看统计图是否正确显示数据</t>
        </is>
      </c>
      <c r="F5" s="16" t="n">
        <v>3</v>
      </c>
      <c r="G5" s="16" t="inlineStr">
        <is>
          <t>信息统计-会议统计-统计显示测试002</t>
        </is>
      </c>
      <c r="H5" s="16" t="inlineStr">
        <is>
          <t>【预定系统】选择“七日使用情况”+柱状图、折线图和饼图进行统计，查看统计图是否正确显示数据</t>
        </is>
      </c>
      <c r="I5" s="19" t="n"/>
      <c r="J5" s="9" t="inlineStr">
        <is>
          <t>1.切换为“七日使用情况”进行统计
2.切换图形类型：折线图
3.查看数据统计是否正确</t>
        </is>
      </c>
      <c r="K5" s="9" t="n"/>
      <c r="L5" s="9" t="inlineStr">
        <is>
          <t>3.正确统计数据，并正确显示图示</t>
        </is>
      </c>
      <c r="M5" s="9" t="n"/>
      <c r="N5" s="9" t="n"/>
      <c r="O5" s="9" t="n"/>
      <c r="P5" s="9" t="n"/>
    </row>
    <row r="6" ht="82.5" customHeight="1" s="3">
      <c r="A6" s="16" t="inlineStr">
        <is>
          <t>YD0133</t>
        </is>
      </c>
      <c r="B6" s="16" t="inlineStr">
        <is>
          <t>信息统计_会议统计</t>
        </is>
      </c>
      <c r="C6" s="16" t="inlineStr">
        <is>
          <t>标准版</t>
        </is>
      </c>
      <c r="D6" s="16" t="n">
        <v>131</v>
      </c>
      <c r="E6" s="17" t="inlineStr">
        <is>
          <t>【预定系统】选择“七日使用情况”+柱状图、折线图和饼图进行统计，查看统计图是否正确显示数据</t>
        </is>
      </c>
      <c r="F6" s="16" t="n">
        <v>3</v>
      </c>
      <c r="G6" s="16" t="inlineStr">
        <is>
          <t>信息统计-会议统计-统计显示测试003</t>
        </is>
      </c>
      <c r="H6" s="16" t="inlineStr">
        <is>
          <t>【预定系统】选择“七日使用情况”+柱状图、折线图和饼图进行统计，查看统计图是否正确显示数据</t>
        </is>
      </c>
      <c r="I6" s="19" t="n"/>
      <c r="J6" s="9" t="inlineStr">
        <is>
          <t>1.切换为“七日使用情况”进行统计
2.切换图形类型：柱状图
3.查看数据统计是否正确</t>
        </is>
      </c>
      <c r="K6" s="9" t="n"/>
      <c r="L6" s="9" t="inlineStr">
        <is>
          <t>3.正确统计数据，并正确显示图示</t>
        </is>
      </c>
      <c r="M6" s="9" t="n"/>
      <c r="N6" s="9" t="n"/>
      <c r="O6" s="9" t="n"/>
      <c r="P6" s="9" t="n"/>
    </row>
    <row r="7" ht="82.5" customHeight="1" s="3">
      <c r="A7" s="10" t="inlineStr">
        <is>
          <t>YD0134</t>
        </is>
      </c>
      <c r="B7" s="16" t="inlineStr">
        <is>
          <t>信息统计_会议统计</t>
        </is>
      </c>
      <c r="C7" s="16" t="inlineStr">
        <is>
          <t>标准版</t>
        </is>
      </c>
      <c r="D7" s="16" t="n">
        <v>131</v>
      </c>
      <c r="E7" s="17" t="inlineStr">
        <is>
          <t>【预定系统】选择“七日使用情况”+柱状图、折线图和饼图进行统计，查看统计图是否正确显示数据</t>
        </is>
      </c>
      <c r="F7" s="16" t="n">
        <v>3</v>
      </c>
      <c r="G7" s="16" t="inlineStr">
        <is>
          <t>信息统计-会议统计-统计显示测试004</t>
        </is>
      </c>
      <c r="H7" s="16" t="inlineStr">
        <is>
          <t>【预定系统】选择“七日使用情况”+柱状图、折线图和饼图进行统计，查看统计图是否正确显示数据</t>
        </is>
      </c>
      <c r="I7" s="20" t="n"/>
      <c r="J7" s="14" t="inlineStr">
        <is>
          <t>1.切换为“七日使用情况”进行统计
2.切换图形类型：饼图
3.查看数据统计是否正确</t>
        </is>
      </c>
      <c r="K7" s="14" t="n"/>
      <c r="L7" s="14" t="inlineStr">
        <is>
          <t>3.正确统计数据，并正确显示图示</t>
        </is>
      </c>
      <c r="M7" s="14" t="n"/>
      <c r="N7" s="14" t="n"/>
      <c r="O7" s="14" t="n"/>
      <c r="P7" s="14" t="n"/>
    </row>
    <row r="8" ht="82.5" customHeight="1" s="3">
      <c r="A8" s="16" t="inlineStr">
        <is>
          <t>YD0132</t>
        </is>
      </c>
      <c r="B8" s="16" t="inlineStr">
        <is>
          <t>信息统计_会议统计</t>
        </is>
      </c>
      <c r="C8" s="16" t="inlineStr">
        <is>
          <t>标准版</t>
        </is>
      </c>
      <c r="D8" s="16" t="n">
        <v>131</v>
      </c>
      <c r="E8" s="16" t="inlineStr">
        <is>
          <t>【预定系统】选择“每月使用情况”+柱状图、折线图和饼图进行统计，查看统计图是否正确显示数据</t>
        </is>
      </c>
      <c r="F8" s="16" t="n">
        <v>3</v>
      </c>
      <c r="G8" s="16" t="inlineStr">
        <is>
          <t>信息统计-会议统计-统计显示测试005</t>
        </is>
      </c>
      <c r="H8" s="16" t="inlineStr">
        <is>
          <t>【预定系统】选择“每月使用情况”+柱状图、折线图和饼图进行统计，查看统计图是否正确显示数据</t>
        </is>
      </c>
      <c r="I8" s="16" t="n"/>
      <c r="J8" s="16" t="inlineStr">
        <is>
          <t>1.切换为“每月使用情况”进行统计
2.切换图形类型：折线图
3.查看数据统计是否正确</t>
        </is>
      </c>
      <c r="K8" s="16" t="n"/>
      <c r="L8" s="16" t="inlineStr">
        <is>
          <t>3.正确统计数据，并正确显示图示</t>
        </is>
      </c>
      <c r="M8" s="16" t="n"/>
      <c r="N8" s="16" t="n"/>
      <c r="O8" s="16" t="n"/>
      <c r="P8" s="16" t="n"/>
    </row>
    <row r="9" ht="82.5" customHeight="1" s="3">
      <c r="A9" s="16" t="inlineStr">
        <is>
          <t>YD0133</t>
        </is>
      </c>
      <c r="B9" s="16" t="inlineStr">
        <is>
          <t>信息统计_会议统计</t>
        </is>
      </c>
      <c r="C9" s="16" t="inlineStr">
        <is>
          <t>标准版</t>
        </is>
      </c>
      <c r="D9" s="16" t="n">
        <v>131</v>
      </c>
      <c r="E9" s="16" t="inlineStr">
        <is>
          <t>【预定系统】选择“每月使用情况”+柱状图、折线图和饼图进行统计，查看统计图是否正确显示数据</t>
        </is>
      </c>
      <c r="F9" s="16" t="n">
        <v>3</v>
      </c>
      <c r="G9" s="16" t="inlineStr">
        <is>
          <t>信息统计-会议统计-统计显示测试006</t>
        </is>
      </c>
      <c r="H9" s="16" t="inlineStr">
        <is>
          <t>【预定系统】选择“每月使用情况”+柱状图、折线图和饼图进行统计，查看统计图是否正确显示数据</t>
        </is>
      </c>
      <c r="I9" s="16" t="n"/>
      <c r="J9" s="16" t="inlineStr">
        <is>
          <t>1.切换为“每月使用情况”进行统计
2.切换图形类型：柱状图
3.查看数据统计是否正确</t>
        </is>
      </c>
      <c r="K9" s="16" t="n"/>
      <c r="L9" s="16" t="inlineStr">
        <is>
          <t>3.正确统计数据，并正确显示图示</t>
        </is>
      </c>
      <c r="M9" s="16" t="n"/>
      <c r="N9" s="16" t="n"/>
      <c r="O9" s="16" t="n"/>
      <c r="P9" s="16" t="n"/>
    </row>
    <row r="10" ht="82.5" customHeight="1" s="3">
      <c r="A10" s="16" t="inlineStr">
        <is>
          <t>YD0134</t>
        </is>
      </c>
      <c r="B10" s="16" t="inlineStr">
        <is>
          <t>信息统计_会议统计</t>
        </is>
      </c>
      <c r="C10" s="16" t="inlineStr">
        <is>
          <t>标准版</t>
        </is>
      </c>
      <c r="D10" s="16" t="n">
        <v>131</v>
      </c>
      <c r="E10" s="16" t="inlineStr">
        <is>
          <t>【预定系统】选择“每月使用情况”+柱状图、折线图和饼图进行统计，查看统计图是否正确显示数据</t>
        </is>
      </c>
      <c r="F10" s="16" t="n">
        <v>3</v>
      </c>
      <c r="G10" s="16" t="inlineStr">
        <is>
          <t>信息统计-会议统计-统计显示测试007</t>
        </is>
      </c>
      <c r="H10" s="16" t="inlineStr">
        <is>
          <t>【预定系统】选择“每月使用情况”+柱状图、折线图和饼图进行统计，查看统计图是否正确显示数据</t>
        </is>
      </c>
      <c r="I10" s="16" t="n"/>
      <c r="J10" s="16" t="inlineStr">
        <is>
          <t>1.切换为“每月使用情况”进行统计
2.切换图形类型：饼图
3.查看数据统计是否正确</t>
        </is>
      </c>
      <c r="K10" s="16" t="n"/>
      <c r="L10" s="16" t="inlineStr">
        <is>
          <t>3.正确统计数据，并正确显示图示</t>
        </is>
      </c>
      <c r="M10" s="16" t="n"/>
      <c r="N10" s="16" t="n"/>
      <c r="O10" s="16" t="n"/>
      <c r="P10" s="16" t="n"/>
    </row>
    <row r="11" ht="82.5" customHeight="1" s="3">
      <c r="A11" s="16" t="inlineStr">
        <is>
          <t>YD0132</t>
        </is>
      </c>
      <c r="B11" s="16" t="inlineStr">
        <is>
          <t>信息统计_会议统计</t>
        </is>
      </c>
      <c r="C11" s="16" t="inlineStr">
        <is>
          <t>标准版</t>
        </is>
      </c>
      <c r="D11" s="16" t="n">
        <v>131</v>
      </c>
      <c r="E11" s="16" t="inlineStr">
        <is>
          <t>【预定系统】选择“季度使用情况”+柱状图、折线图和饼图进行统计，查看统计图是否正确显示数据</t>
        </is>
      </c>
      <c r="F11" s="16" t="n">
        <v>3</v>
      </c>
      <c r="G11" s="16" t="inlineStr">
        <is>
          <t>信息统计-会议统计-统计显示测试008</t>
        </is>
      </c>
      <c r="H11" s="17" t="inlineStr">
        <is>
          <t>【预定系统】选择“季度使用情况”+柱状图、折线图和饼图进行统计，查看统计图是否正确显示数据</t>
        </is>
      </c>
      <c r="I11" s="16" t="n"/>
      <c r="J11" s="16" t="inlineStr">
        <is>
          <t>1.切换为“季度使用情况”进行统计
2.切换图形类型：折线图
3.查看数据统计是否正确</t>
        </is>
      </c>
      <c r="K11" s="16" t="n"/>
      <c r="L11" s="16" t="inlineStr">
        <is>
          <t>3.正确统计数据，并正确显示图示</t>
        </is>
      </c>
      <c r="M11" s="16" t="n"/>
      <c r="N11" s="16" t="n"/>
      <c r="O11" s="16" t="n"/>
      <c r="P11" s="16" t="n"/>
    </row>
    <row r="12" ht="82.5" customHeight="1" s="3">
      <c r="A12" s="16" t="inlineStr">
        <is>
          <t>YD0133</t>
        </is>
      </c>
      <c r="B12" s="16" t="inlineStr">
        <is>
          <t>信息统计_会议统计</t>
        </is>
      </c>
      <c r="C12" s="16" t="inlineStr">
        <is>
          <t>标准版</t>
        </is>
      </c>
      <c r="D12" s="16" t="n">
        <v>131</v>
      </c>
      <c r="E12" s="17" t="inlineStr">
        <is>
          <t>【预定系统】选择“季度使用情况”+柱状图、折线图和饼图进行统计，查看统计图是否正确显示数据</t>
        </is>
      </c>
      <c r="F12" s="16" t="n">
        <v>3</v>
      </c>
      <c r="G12" s="16" t="inlineStr">
        <is>
          <t>信息统计-会议统计-统计显示测试009</t>
        </is>
      </c>
      <c r="H12" s="16" t="inlineStr">
        <is>
          <t>【预定系统】选择“季度使用情况”+柱状图、折线图和饼图进行统计，查看统计图是否正确显示数据</t>
        </is>
      </c>
      <c r="I12" s="16" t="n"/>
      <c r="J12" s="16" t="inlineStr">
        <is>
          <t>1.切换为“季度使用情况”进行统计
2.切换图形类型：柱状图
3.查看数据统计是否正确</t>
        </is>
      </c>
      <c r="K12" s="16" t="n"/>
      <c r="L12" s="16" t="inlineStr">
        <is>
          <t>3.正确统计数据，并正确显示图示</t>
        </is>
      </c>
      <c r="M12" s="16" t="n"/>
      <c r="N12" s="16" t="n"/>
      <c r="O12" s="16" t="n"/>
      <c r="P12" s="16" t="n"/>
    </row>
    <row r="13" ht="82.5" customHeight="1" s="3">
      <c r="A13" s="16" t="inlineStr">
        <is>
          <t>YD0134</t>
        </is>
      </c>
      <c r="B13" s="16" t="inlineStr">
        <is>
          <t>信息统计_会议统计</t>
        </is>
      </c>
      <c r="C13" s="16" t="inlineStr">
        <is>
          <t>标准版</t>
        </is>
      </c>
      <c r="D13" s="16" t="n">
        <v>131</v>
      </c>
      <c r="E13" s="16" t="inlineStr">
        <is>
          <t>【预定系统】选择“季度使用情况”+柱状图、折线图和饼图进行统计，查看统计图是否正确显示数据</t>
        </is>
      </c>
      <c r="F13" s="16" t="n">
        <v>3</v>
      </c>
      <c r="G13" s="16" t="inlineStr">
        <is>
          <t>信息统计-会议统计-统计显示测试010</t>
        </is>
      </c>
      <c r="H13" s="16" t="inlineStr">
        <is>
          <t>【预定系统】选择“季度使用情况”+柱状图、折线图和饼图进行统计，查看统计图是否正确显示数据</t>
        </is>
      </c>
      <c r="I13" s="16" t="n"/>
      <c r="J13" s="16" t="inlineStr">
        <is>
          <t>1.切换为“季度使用情况”进行统计
2.切换图形类型：饼图
3.查看数据统计是否正确</t>
        </is>
      </c>
      <c r="K13" s="16" t="n"/>
      <c r="L13" s="16" t="inlineStr">
        <is>
          <t>3.正确统计数据，并正确显示图示</t>
        </is>
      </c>
      <c r="M13" s="16" t="n"/>
      <c r="N13" s="16" t="n"/>
      <c r="O13" s="16" t="n"/>
      <c r="P13" s="16" t="n"/>
    </row>
    <row r="14" ht="82.5" customHeight="1" s="3">
      <c r="A14" s="16" t="inlineStr">
        <is>
          <t>YD0132</t>
        </is>
      </c>
      <c r="B14" s="16" t="inlineStr">
        <is>
          <t>信息统计_会议统计</t>
        </is>
      </c>
      <c r="C14" s="16" t="inlineStr">
        <is>
          <t>标准版</t>
        </is>
      </c>
      <c r="D14" s="16" t="n">
        <v>131</v>
      </c>
      <c r="E14" s="16" t="inlineStr">
        <is>
          <t>【预定系统】选择“每年使用情况”+柱状图、折线图和饼图进行统计，查看统计图是否正确显示数据</t>
        </is>
      </c>
      <c r="F14" s="16" t="n">
        <v>3</v>
      </c>
      <c r="G14" s="16" t="inlineStr">
        <is>
          <t>信息统计-会议统计-统计显示测试011</t>
        </is>
      </c>
      <c r="H14" s="16" t="inlineStr">
        <is>
          <t>【预定系统】选择“每年使用情况”+柱状图、折线图和饼图进行统计，查看统计图是否正确显示数据</t>
        </is>
      </c>
      <c r="I14" s="16" t="n"/>
      <c r="J14" s="16" t="inlineStr">
        <is>
          <t>1.切换为“每年使用情况”进行统计
2.切换图形类型：折线图
3.查看数据统计是否正确</t>
        </is>
      </c>
      <c r="K14" s="16" t="n"/>
      <c r="L14" s="16" t="inlineStr">
        <is>
          <t>3.正确统计数据，并正确显示图示</t>
        </is>
      </c>
      <c r="M14" s="16" t="n"/>
      <c r="N14" s="16" t="n"/>
      <c r="O14" s="16" t="n"/>
      <c r="P14" s="16" t="n"/>
    </row>
    <row r="15" ht="82.5" customHeight="1" s="3">
      <c r="A15" s="16" t="inlineStr">
        <is>
          <t>YD0133</t>
        </is>
      </c>
      <c r="B15" s="16" t="inlineStr">
        <is>
          <t>信息统计_会议统计</t>
        </is>
      </c>
      <c r="C15" s="16" t="inlineStr">
        <is>
          <t>标准版</t>
        </is>
      </c>
      <c r="D15" s="16" t="n">
        <v>131</v>
      </c>
      <c r="E15" s="17" t="inlineStr">
        <is>
          <t>【预定系统】选择“每年使用情况”+柱状图、折线图和饼图进行统计，查看统计图是否正确显示数据</t>
        </is>
      </c>
      <c r="F15" s="16" t="n">
        <v>3</v>
      </c>
      <c r="G15" s="16" t="inlineStr">
        <is>
          <t>信息统计-会议统计-统计显示测试012</t>
        </is>
      </c>
      <c r="H15" s="17" t="inlineStr">
        <is>
          <t>【预定系统】选择“每年使用情况”+柱状图、折线图和饼图进行统计，查看统计图是否正确显示数据</t>
        </is>
      </c>
      <c r="I15" s="16" t="n"/>
      <c r="J15" s="16" t="inlineStr">
        <is>
          <t>1.切换为“每年使用情况”进行统计
2.切换图形类型：柱状图
3.查看数据统计是否正确</t>
        </is>
      </c>
      <c r="K15" s="16" t="n"/>
      <c r="L15" s="16" t="inlineStr">
        <is>
          <t>3.正确统计数据，并正确显示图示</t>
        </is>
      </c>
      <c r="M15" s="16" t="n"/>
      <c r="N15" s="16" t="n"/>
      <c r="O15" s="16" t="n"/>
      <c r="P15" s="16" t="n"/>
    </row>
    <row r="16" ht="82.5" customHeight="1" s="3">
      <c r="A16" s="16" t="inlineStr">
        <is>
          <t>YD0134</t>
        </is>
      </c>
      <c r="B16" s="16" t="inlineStr">
        <is>
          <t>信息统计_会议统计</t>
        </is>
      </c>
      <c r="C16" s="16" t="inlineStr">
        <is>
          <t>标准版</t>
        </is>
      </c>
      <c r="D16" s="16" t="n">
        <v>131</v>
      </c>
      <c r="E16" s="16" t="inlineStr">
        <is>
          <t>【预定系统】选择“每年使用情况”+柱状图、折线图和饼图进行统计，查看统计图是否正确显示数据</t>
        </is>
      </c>
      <c r="F16" s="16" t="n">
        <v>3</v>
      </c>
      <c r="G16" s="16" t="inlineStr">
        <is>
          <t>信息统计-会议统计-统计显示测试013</t>
        </is>
      </c>
      <c r="H16" s="16" t="inlineStr">
        <is>
          <t>【预定系统】选择“每年使用情况”+柱状图、折线图和饼图进行统计，查看统计图是否正确显示数据</t>
        </is>
      </c>
      <c r="I16" s="16" t="n"/>
      <c r="J16" s="16" t="inlineStr">
        <is>
          <t>1.切换为“每年使用情况”进行统计
2.切换图形类型：饼图
3.查看数据统计是否正确</t>
        </is>
      </c>
      <c r="K16" s="16" t="n"/>
      <c r="L16" s="16" t="inlineStr">
        <is>
          <t>3.正确统计数据，并正确显示图示</t>
        </is>
      </c>
      <c r="M16" s="16" t="n"/>
      <c r="N16" s="16" t="n"/>
      <c r="O16" s="16" t="n"/>
      <c r="P16" s="16" t="n"/>
    </row>
    <row r="17" ht="111" customHeight="1" s="3">
      <c r="A17" s="16" t="inlineStr">
        <is>
          <t>YD0132</t>
        </is>
      </c>
      <c r="B17" s="16" t="inlineStr">
        <is>
          <t>信息统计_会议统计</t>
        </is>
      </c>
      <c r="C17" s="16" t="inlineStr">
        <is>
          <t>标准版</t>
        </is>
      </c>
      <c r="D17" s="16" t="n">
        <v>131</v>
      </c>
      <c r="E17" s="16" t="inlineStr">
        <is>
          <t>【预定系统】选择单会议室+七日、每月、季度和每年使用情况+“折线图、“柱状图”和“饼图”进行统计，查看统计图是否正确显示数据</t>
        </is>
      </c>
      <c r="F17" s="16" t="n">
        <v>3</v>
      </c>
      <c r="G17" s="16" t="inlineStr">
        <is>
          <t>信息统计-会议统计-统计显示测试014</t>
        </is>
      </c>
      <c r="H17" s="17" t="inlineStr">
        <is>
          <t>【预定系统】选择单会议室+七日、每月、季度和每年使用情况+“折线图、“柱状图”和“饼图”进行统计，查看统计图是否正确显示数据</t>
        </is>
      </c>
      <c r="I17" s="16" t="n"/>
      <c r="J17" s="16" t="inlineStr">
        <is>
          <t>1.点击会议室选择下拉框
2.会议室：选择测试会议室
3.切换为“七日使用情况”进行统计
4.切换图形类型：折线图
5.查看数据统计是否正确</t>
        </is>
      </c>
      <c r="K17" s="16" t="n"/>
      <c r="L17" s="16" t="inlineStr">
        <is>
          <t>2.正确统计数据</t>
        </is>
      </c>
      <c r="M17" s="16" t="n"/>
      <c r="N17" s="16" t="n"/>
      <c r="O17" s="16" t="n"/>
      <c r="P17" s="16" t="n"/>
    </row>
    <row r="18" ht="111" customHeight="1" s="3">
      <c r="A18" s="16" t="inlineStr">
        <is>
          <t>YD0133</t>
        </is>
      </c>
      <c r="B18" s="16" t="inlineStr">
        <is>
          <t>信息统计_会议统计</t>
        </is>
      </c>
      <c r="C18" s="16" t="inlineStr">
        <is>
          <t>标准版</t>
        </is>
      </c>
      <c r="D18" s="16" t="n">
        <v>131</v>
      </c>
      <c r="E18" s="17" t="inlineStr">
        <is>
          <t>【预定系统】选择单会议室+七日、每月、季度和每年使用情况+“折线图、“柱状图”和“饼图”进行统计，查看统计图是否正确显示数据</t>
        </is>
      </c>
      <c r="F18" s="16" t="n">
        <v>3</v>
      </c>
      <c r="G18" s="16" t="inlineStr">
        <is>
          <t>信息统计-会议统计-统计显示测试015</t>
        </is>
      </c>
      <c r="H18" s="16" t="inlineStr">
        <is>
          <t>【预定系统】选择单会议室+七日、每月、季度和每年使用情况+“折线图、“柱状图”和“饼图”进行统计，查看统计图是否正确显示数据</t>
        </is>
      </c>
      <c r="I18" s="16" t="n"/>
      <c r="J18" s="16" t="inlineStr">
        <is>
          <t>1.点击会议室选择下拉框
2.会议室：选择测试会议室
3.切换为“七日使用情况”进行统计
4.切换图形类型：柱状图
5.查看数据统计是否正确</t>
        </is>
      </c>
      <c r="K18" s="16" t="n"/>
      <c r="L18" s="16" t="inlineStr">
        <is>
          <t>2.正确统计数据</t>
        </is>
      </c>
      <c r="M18" s="16" t="n"/>
      <c r="N18" s="16" t="n"/>
      <c r="O18" s="16" t="n"/>
      <c r="P18" s="16" t="n"/>
    </row>
    <row r="19" ht="111" customHeight="1" s="3">
      <c r="A19" s="16" t="inlineStr">
        <is>
          <t>YD0134</t>
        </is>
      </c>
      <c r="B19" s="16" t="inlineStr">
        <is>
          <t>信息统计_会议统计</t>
        </is>
      </c>
      <c r="C19" s="16" t="inlineStr">
        <is>
          <t>标准版</t>
        </is>
      </c>
      <c r="D19" s="16" t="n">
        <v>131</v>
      </c>
      <c r="E19" s="16" t="inlineStr">
        <is>
          <t>【预定系统】选择单会议室+七日、每月、季度和每年使用情况+“折线图、“柱状图”和“饼图”进行统计，查看统计图是否正确显示数据</t>
        </is>
      </c>
      <c r="F19" s="16" t="n">
        <v>3</v>
      </c>
      <c r="G19" s="16" t="inlineStr">
        <is>
          <t>信息统计-会议统计-统计显示测试016</t>
        </is>
      </c>
      <c r="H19" s="16" t="inlineStr">
        <is>
          <t>【预定系统】选择单会议室+七日、每月、季度和每年使用情况+“折线图、“柱状图”和“饼图”进行统计，查看统计图是否正确显示数据</t>
        </is>
      </c>
      <c r="I19" s="16" t="n"/>
      <c r="J19" s="16" t="inlineStr">
        <is>
          <t>1.点击会议室选择下拉框
2.会议室：选择测试会议室
3.切换为“七日使用情况”进行统计
4.切换图形类型：饼图
5.查看数据统计是否正确</t>
        </is>
      </c>
      <c r="K19" s="16" t="n"/>
      <c r="L19" s="16" t="inlineStr">
        <is>
          <t>2.正确统计数据</t>
        </is>
      </c>
      <c r="M19" s="16" t="n"/>
      <c r="N19" s="16" t="n"/>
      <c r="O19" s="16" t="n"/>
      <c r="P19" s="16" t="n"/>
    </row>
    <row r="20" ht="111" customHeight="1" s="3">
      <c r="A20" s="16" t="inlineStr">
        <is>
          <t>YD0134</t>
        </is>
      </c>
      <c r="B20" s="16" t="inlineStr">
        <is>
          <t>信息统计_会议统计</t>
        </is>
      </c>
      <c r="C20" s="16" t="inlineStr">
        <is>
          <t>标准版</t>
        </is>
      </c>
      <c r="D20" s="16" t="n">
        <v>131</v>
      </c>
      <c r="E20" s="16" t="inlineStr">
        <is>
          <t>【预定系统】选择单会议室+七日、每月、季度和每年使用情况+“折线图、“柱状图”和“饼图”进行统计，查看统计图是否正确显示数据</t>
        </is>
      </c>
      <c r="F20" s="16" t="n">
        <v>3</v>
      </c>
      <c r="G20" s="16" t="inlineStr">
        <is>
          <t>信息统计-会议统计-统计显示测试017</t>
        </is>
      </c>
      <c r="H20" s="16" t="inlineStr">
        <is>
          <t>【预定系统】选择单会议室+七日、每月、季度和每年使用情况+“折线图、“柱状图”和“饼图”进行统计，查看统计图是否正确显示数据</t>
        </is>
      </c>
      <c r="I20" s="16" t="n"/>
      <c r="J20" s="16" t="inlineStr">
        <is>
          <t>1.点击会议室选择下拉框
2.会议室：选择测试会议室
3.切换为“每月使用情况”进行统计
4.切换图形类型：折线图
5.查看数据统计是否正确</t>
        </is>
      </c>
      <c r="K20" s="16" t="n"/>
      <c r="L20" s="16" t="inlineStr">
        <is>
          <t>2.正确统计数据</t>
        </is>
      </c>
      <c r="M20" s="16" t="n"/>
      <c r="N20" s="16" t="n"/>
      <c r="O20" s="16" t="n"/>
      <c r="P20" s="16" t="n"/>
    </row>
    <row r="21" ht="111" customHeight="1" s="3">
      <c r="A21" s="16" t="inlineStr">
        <is>
          <t>YD0134</t>
        </is>
      </c>
      <c r="B21" s="16" t="inlineStr">
        <is>
          <t>信息统计_会议统计</t>
        </is>
      </c>
      <c r="C21" s="16" t="inlineStr">
        <is>
          <t>标准版</t>
        </is>
      </c>
      <c r="D21" s="16" t="n">
        <v>131</v>
      </c>
      <c r="E21" s="16" t="inlineStr">
        <is>
          <t>【预定系统】选择单会议室+七日、每月、季度和每年使用情况+“折线图、“柱状图”和“饼图”进行统计，查看统计图是否正确显示数据</t>
        </is>
      </c>
      <c r="F21" s="16" t="n">
        <v>3</v>
      </c>
      <c r="G21" s="16" t="inlineStr">
        <is>
          <t>信息统计-会议统计-统计显示测试018</t>
        </is>
      </c>
      <c r="H21" s="16" t="inlineStr">
        <is>
          <t>【预定系统】选择单会议室+七日、每月、季度和每年使用情况+“折线图、“柱状图”和“饼图”进行统计，查看统计图是否正确显示数据</t>
        </is>
      </c>
      <c r="I21" s="16" t="n"/>
      <c r="J21" s="16" t="inlineStr">
        <is>
          <t>1.点击会议室选择下拉框
2.会议室：选择测试会议室
3.切换为“每月使用情况”进行统计
4.切换图形类型：柱状图
5.查看数据统计是否正确</t>
        </is>
      </c>
      <c r="K21" s="16" t="n"/>
      <c r="L21" s="16" t="inlineStr">
        <is>
          <t>2.正确统计数据</t>
        </is>
      </c>
      <c r="M21" s="16" t="n"/>
      <c r="N21" s="16" t="n"/>
      <c r="O21" s="16" t="n"/>
      <c r="P21" s="16" t="n"/>
    </row>
    <row r="22" ht="111" customHeight="1" s="3">
      <c r="A22" s="16" t="inlineStr">
        <is>
          <t>YD0134</t>
        </is>
      </c>
      <c r="B22" s="16" t="inlineStr">
        <is>
          <t>信息统计_会议统计</t>
        </is>
      </c>
      <c r="C22" s="16" t="inlineStr">
        <is>
          <t>标准版</t>
        </is>
      </c>
      <c r="D22" s="16" t="n">
        <v>131</v>
      </c>
      <c r="E22" s="16" t="inlineStr">
        <is>
          <t>【预定系统】选择单会议室+七日、每月、季度和每年使用情况+“折线图、“柱状图”和“饼图”进行统计，查看统计图是否正确显示数据</t>
        </is>
      </c>
      <c r="F22" s="16" t="n">
        <v>3</v>
      </c>
      <c r="G22" s="16" t="inlineStr">
        <is>
          <t>信息统计-会议统计-统计显示测试019</t>
        </is>
      </c>
      <c r="H22" s="16" t="inlineStr">
        <is>
          <t>【预定系统】选择单会议室+七日、每月、季度和每年使用情况+“折线图、“柱状图”和“饼图”进行统计，查看统计图是否正确显示数据</t>
        </is>
      </c>
      <c r="I22" s="16" t="n"/>
      <c r="J22" s="16" t="inlineStr">
        <is>
          <t>1.点击会议室选择下拉框
2.会议室：选择测试会议室
3.切换为“每月使用情况”进行统计
4.切换图形类型：饼图
5.查看数据统计是否正确</t>
        </is>
      </c>
      <c r="K22" s="16" t="n"/>
      <c r="L22" s="16" t="inlineStr">
        <is>
          <t>2.正确统计数据</t>
        </is>
      </c>
      <c r="M22" s="16" t="n"/>
      <c r="N22" s="16" t="n"/>
      <c r="O22" s="16" t="n"/>
      <c r="P22" s="16" t="n"/>
    </row>
    <row r="23" ht="111" customHeight="1" s="3">
      <c r="A23" s="16" t="inlineStr">
        <is>
          <t>YD0134</t>
        </is>
      </c>
      <c r="B23" s="16" t="inlineStr">
        <is>
          <t>信息统计_会议统计</t>
        </is>
      </c>
      <c r="C23" s="16" t="inlineStr">
        <is>
          <t>标准版</t>
        </is>
      </c>
      <c r="D23" s="16" t="n">
        <v>131</v>
      </c>
      <c r="E23" s="16" t="inlineStr">
        <is>
          <t>【预定系统】选择单会议室+七日、每月、季度和每年使用情况+“折线图、“柱状图”和“饼图”进行统计，查看统计图是否正确显示数据</t>
        </is>
      </c>
      <c r="F23" s="16" t="n">
        <v>3</v>
      </c>
      <c r="G23" s="16" t="inlineStr">
        <is>
          <t>信息统计-会议统计-统计显示测试020</t>
        </is>
      </c>
      <c r="H23" s="16" t="inlineStr">
        <is>
          <t>【预定系统】选择单会议室+七日、每月、季度和每年使用情况+“折线图、“柱状图”和“饼图”进行统计，查看统计图是否正确显示数据</t>
        </is>
      </c>
      <c r="I23" s="16" t="n"/>
      <c r="J23" s="16" t="inlineStr">
        <is>
          <t>1.点击会议室选择下拉框
2.会议室：选择测试会议室
3.切换为“季度使用情况”进行统计
4.切换图形类型：折线图
5.查看数据统计是否正确</t>
        </is>
      </c>
      <c r="K23" s="16" t="n"/>
      <c r="L23" s="16" t="inlineStr">
        <is>
          <t>2.正确统计数据</t>
        </is>
      </c>
      <c r="M23" s="16" t="n"/>
      <c r="N23" s="16" t="n"/>
      <c r="O23" s="16" t="n"/>
      <c r="P23" s="16" t="n"/>
    </row>
    <row r="24" ht="111" customHeight="1" s="3">
      <c r="A24" s="16" t="inlineStr">
        <is>
          <t>YD0134</t>
        </is>
      </c>
      <c r="B24" s="16" t="inlineStr">
        <is>
          <t>信息统计_会议统计</t>
        </is>
      </c>
      <c r="C24" s="16" t="inlineStr">
        <is>
          <t>标准版</t>
        </is>
      </c>
      <c r="D24" s="16" t="n">
        <v>131</v>
      </c>
      <c r="E24" s="16" t="inlineStr">
        <is>
          <t>【预定系统】选择单会议室+七日、每月、季度和每年使用情况+“折线图、“柱状图”和“饼图”进行统计，查看统计图是否正确显示数据</t>
        </is>
      </c>
      <c r="F24" s="16" t="n">
        <v>3</v>
      </c>
      <c r="G24" s="16" t="inlineStr">
        <is>
          <t>信息统计-会议统计-统计显示测试021</t>
        </is>
      </c>
      <c r="H24" s="16" t="inlineStr">
        <is>
          <t>【预定系统】选择单会议室+七日、每月、季度和每年使用情况+“折线图、“柱状图”和“饼图”进行统计，查看统计图是否正确显示数据</t>
        </is>
      </c>
      <c r="I24" s="16" t="n"/>
      <c r="J24" s="16" t="inlineStr">
        <is>
          <t>1.点击会议室选择下拉框
2.会议室：选择测试会议室
3.切换为“季度使用情况”进行统计
4.切换图形类型：柱状图
5.查看数据统计是否正确</t>
        </is>
      </c>
      <c r="K24" s="16" t="n"/>
      <c r="L24" s="16" t="inlineStr">
        <is>
          <t>2.正确统计数据</t>
        </is>
      </c>
      <c r="M24" s="16" t="n"/>
      <c r="N24" s="16" t="n"/>
      <c r="O24" s="16" t="n"/>
      <c r="P24" s="16" t="n"/>
    </row>
    <row r="25" ht="111" customHeight="1" s="3">
      <c r="A25" s="16" t="inlineStr">
        <is>
          <t>YD0134</t>
        </is>
      </c>
      <c r="B25" s="16" t="inlineStr">
        <is>
          <t>信息统计_会议统计</t>
        </is>
      </c>
      <c r="C25" s="16" t="inlineStr">
        <is>
          <t>标准版</t>
        </is>
      </c>
      <c r="D25" s="16" t="n">
        <v>131</v>
      </c>
      <c r="E25" s="16" t="inlineStr">
        <is>
          <t>【预定系统】选择单会议室+七日、每月、季度和每年使用情况+“折线图、“柱状图”和“饼图”进行统计，查看统计图是否正确显示数据</t>
        </is>
      </c>
      <c r="F25" s="16" t="n">
        <v>3</v>
      </c>
      <c r="G25" s="16" t="inlineStr">
        <is>
          <t>信息统计-会议统计-统计显示测试022</t>
        </is>
      </c>
      <c r="H25" s="16" t="inlineStr">
        <is>
          <t>【预定系统】选择单会议室+七日、每月、季度和每年使用情况+“折线图、“柱状图”和“饼图”进行统计，查看统计图是否正确显示数据</t>
        </is>
      </c>
      <c r="I25" s="16" t="n"/>
      <c r="J25" s="16" t="inlineStr">
        <is>
          <t>1.点击会议室选择下拉框
2.会议室：选择测试会议室
3.切换为“季度使用情况”进行统计
4.切换图形类型：饼图
5.查看数据统计是否正确</t>
        </is>
      </c>
      <c r="K25" s="16" t="n"/>
      <c r="L25" s="16" t="inlineStr">
        <is>
          <t>2.正确统计数据</t>
        </is>
      </c>
      <c r="M25" s="16" t="n"/>
      <c r="N25" s="16" t="n"/>
      <c r="O25" s="16" t="n"/>
      <c r="P25" s="16" t="n"/>
    </row>
    <row r="26" ht="111" customHeight="1" s="3">
      <c r="A26" s="16" t="inlineStr">
        <is>
          <t>YD0134</t>
        </is>
      </c>
      <c r="B26" s="16" t="inlineStr">
        <is>
          <t>信息统计_会议统计</t>
        </is>
      </c>
      <c r="C26" s="16" t="inlineStr">
        <is>
          <t>标准版</t>
        </is>
      </c>
      <c r="D26" s="16" t="n">
        <v>131</v>
      </c>
      <c r="E26" s="16" t="inlineStr">
        <is>
          <t>【预定系统】选择单会议室+七日、每月、季度和每年使用情况+“折线图、“柱状图”和“饼图”进行统计，查看统计图是否正确显示数据</t>
        </is>
      </c>
      <c r="F26" s="16" t="n">
        <v>3</v>
      </c>
      <c r="G26" s="16" t="inlineStr">
        <is>
          <t>信息统计-会议统计-统计显示测试023</t>
        </is>
      </c>
      <c r="H26" s="16" t="inlineStr">
        <is>
          <t>【预定系统】选择单会议室+七日、每月、季度和每年使用情况+“折线图、“柱状图”和“饼图”进行统计，查看统计图是否正确显示数据</t>
        </is>
      </c>
      <c r="I26" s="16" t="n"/>
      <c r="J26" s="16" t="inlineStr">
        <is>
          <t>1.点击会议室选择下拉框
2.会议室：选择测试会议室
3.切换为“每年使用情况”进行统计
4.切换图形类型：折线图
5.查看数据统计是否正确</t>
        </is>
      </c>
      <c r="K26" s="16" t="n"/>
      <c r="L26" s="16" t="inlineStr">
        <is>
          <t>2.正确统计数据</t>
        </is>
      </c>
      <c r="M26" s="16" t="n"/>
      <c r="N26" s="16" t="n"/>
      <c r="O26" s="16" t="n"/>
      <c r="P26" s="16" t="n"/>
    </row>
    <row r="27" ht="111" customHeight="1" s="3">
      <c r="A27" s="16" t="inlineStr">
        <is>
          <t>YD0134</t>
        </is>
      </c>
      <c r="B27" s="16" t="inlineStr">
        <is>
          <t>信息统计_会议统计</t>
        </is>
      </c>
      <c r="C27" s="16" t="inlineStr">
        <is>
          <t>标准版</t>
        </is>
      </c>
      <c r="D27" s="16" t="n">
        <v>131</v>
      </c>
      <c r="E27" s="16" t="inlineStr">
        <is>
          <t>【预定系统】选择单会议室+七日、每月、季度和每年使用情况+“折线图、“柱状图”和“饼图”进行统计，查看统计图是否正确显示数据</t>
        </is>
      </c>
      <c r="F27" s="16" t="n">
        <v>3</v>
      </c>
      <c r="G27" s="16" t="inlineStr">
        <is>
          <t>信息统计-会议统计-统计显示测试024</t>
        </is>
      </c>
      <c r="H27" s="16" t="inlineStr">
        <is>
          <t>【预定系统】选择单会议室+七日、每月、季度和每年使用情况+“折线图、“柱状图”和“饼图”进行统计，查看统计图是否正确显示数据</t>
        </is>
      </c>
      <c r="I27" s="16" t="n"/>
      <c r="J27" s="16" t="inlineStr">
        <is>
          <t>1.点击会议室选择下拉框
2.会议室：选择测试会议室
3.切换为“每年使用情况”进行统计
4.切换图形类型：柱状图
5.查看数据统计是否正确</t>
        </is>
      </c>
      <c r="K27" s="16" t="n"/>
      <c r="L27" s="16" t="inlineStr">
        <is>
          <t>2.正确统计数据</t>
        </is>
      </c>
      <c r="M27" s="16" t="n"/>
      <c r="N27" s="16" t="n"/>
      <c r="O27" s="16" t="n"/>
      <c r="P27" s="16" t="n"/>
    </row>
    <row r="28" ht="111" customHeight="1" s="3">
      <c r="A28" s="16" t="inlineStr">
        <is>
          <t>YD0134</t>
        </is>
      </c>
      <c r="B28" s="16" t="inlineStr">
        <is>
          <t>信息统计_会议统计</t>
        </is>
      </c>
      <c r="C28" s="16" t="inlineStr">
        <is>
          <t>标准版</t>
        </is>
      </c>
      <c r="D28" s="16" t="n">
        <v>131</v>
      </c>
      <c r="E28" s="16" t="inlineStr">
        <is>
          <t>【预定系统】选择单会议室+七日、每月、季度和每年使用情况+“折线图、“柱状图”和“饼图”进行统计，查看统计图是否正确显示数据</t>
        </is>
      </c>
      <c r="F28" s="16" t="n">
        <v>3</v>
      </c>
      <c r="G28" s="16" t="inlineStr">
        <is>
          <t>信息统计-会议统计-统计显示测试025</t>
        </is>
      </c>
      <c r="H28" s="16" t="inlineStr">
        <is>
          <t>【预定系统】选择单会议室+七日、每月、季度和每年使用情况+“折线图、“柱状图”和“饼图”进行统计，查看统计图是否正确显示数据</t>
        </is>
      </c>
      <c r="I28" s="16" t="n"/>
      <c r="J28" s="16" t="inlineStr">
        <is>
          <t>1.点击会议室选择下拉框
2.会议室：选择测试会议室
3.切换为“每年使用情况”进行统计
4.切换图形类型：饼图
5.查看数据统计是否正确</t>
        </is>
      </c>
      <c r="K28" s="16" t="n"/>
      <c r="L28" s="16" t="inlineStr">
        <is>
          <t>2.正确统计数据</t>
        </is>
      </c>
      <c r="M28" s="16" t="n"/>
      <c r="N28" s="16" t="n"/>
      <c r="O28" s="16" t="n"/>
      <c r="P28" s="16" t="n"/>
    </row>
    <row r="29" ht="111" customHeight="1" s="3">
      <c r="A29" s="16" t="inlineStr">
        <is>
          <t>YD0134</t>
        </is>
      </c>
      <c r="B29" s="16" t="inlineStr">
        <is>
          <t>信息统计_会议统计</t>
        </is>
      </c>
      <c r="C29" s="16" t="inlineStr">
        <is>
          <t>标准版</t>
        </is>
      </c>
      <c r="D29" s="16" t="n">
        <v>131</v>
      </c>
      <c r="E29" s="16" t="inlineStr">
        <is>
          <t>【预定系统】选择多会议室+七日、每月、季度和每年使用情况+“折线图、“柱状图”和“饼图”进行统计，查看统计图是否正确显示数据</t>
        </is>
      </c>
      <c r="F29" s="16" t="n">
        <v>3</v>
      </c>
      <c r="G29" s="16" t="inlineStr">
        <is>
          <t>信息统计-会议统计-统计显示测试026</t>
        </is>
      </c>
      <c r="H29" s="16" t="inlineStr">
        <is>
          <t>【预定系统】选择多会议室+七日、每月、季度和每年使用情况+“折线图、“柱状图”和“饼图”进行统计，查看统计图是否正确显示数据</t>
        </is>
      </c>
      <c r="I29" s="16" t="n"/>
      <c r="J29" s="16" t="inlineStr">
        <is>
          <t>1.点击会议室选择下拉框
2.会议室：选择10个会议室
3.切换为“七日使用情况”进行统计
4.切换图形类型：折线图
5.查看数据统计是否正确</t>
        </is>
      </c>
      <c r="K29" s="16" t="n"/>
      <c r="L29" s="16" t="n"/>
      <c r="M29" s="16" t="n"/>
      <c r="N29" s="16" t="n"/>
      <c r="O29" s="16" t="n"/>
      <c r="P29" s="16" t="n"/>
    </row>
    <row r="30" ht="111" customHeight="1" s="3">
      <c r="A30" s="16" t="inlineStr">
        <is>
          <t>YD0134</t>
        </is>
      </c>
      <c r="B30" s="16" t="inlineStr">
        <is>
          <t>信息统计_会议统计</t>
        </is>
      </c>
      <c r="C30" s="16" t="inlineStr">
        <is>
          <t>标准版</t>
        </is>
      </c>
      <c r="D30" s="16" t="n">
        <v>131</v>
      </c>
      <c r="E30" s="16" t="inlineStr">
        <is>
          <t>【预定系统】选择多会议室+七日、每月、季度和每年使用情况+“折线图、“柱状图”和“饼图”进行统计，查看统计图是否正确显示数据</t>
        </is>
      </c>
      <c r="F30" s="16" t="n">
        <v>3</v>
      </c>
      <c r="G30" s="16" t="inlineStr">
        <is>
          <t>信息统计-会议统计-统计显示测试027</t>
        </is>
      </c>
      <c r="H30" s="16" t="inlineStr">
        <is>
          <t>【预定系统】选择多会议室+七日、每月、季度和每年使用情况+“折线图、“柱状图”和“饼图”进行统计，查看统计图是否正确显示数据</t>
        </is>
      </c>
      <c r="I30" s="16" t="n"/>
      <c r="J30" s="16" t="inlineStr">
        <is>
          <t xml:space="preserve">1.点击会议室选择下拉框
2.会议室：选择10个会议室
3.切换为“七日使用情况”进行统计
4.切换图形类型：柱状图
5.查看数据统计是否正确 </t>
        </is>
      </c>
      <c r="K30" s="16" t="n"/>
      <c r="L30" s="16" t="n"/>
      <c r="M30" s="16" t="n"/>
      <c r="N30" s="16" t="n"/>
      <c r="O30" s="16" t="n"/>
      <c r="P30" s="16" t="n"/>
    </row>
    <row r="31" ht="111" customHeight="1" s="3">
      <c r="A31" s="16" t="inlineStr">
        <is>
          <t>YD0134</t>
        </is>
      </c>
      <c r="B31" s="16" t="inlineStr">
        <is>
          <t>信息统计_会议统计</t>
        </is>
      </c>
      <c r="C31" s="16" t="inlineStr">
        <is>
          <t>标准版</t>
        </is>
      </c>
      <c r="D31" s="16" t="n">
        <v>131</v>
      </c>
      <c r="E31" s="16" t="inlineStr">
        <is>
          <t>【预定系统】选择多会议室+七日、每月、季度和每年使用情况+“折线图、“柱状图”和“饼图”进行统计，查看统计图是否正确显示数据</t>
        </is>
      </c>
      <c r="F31" s="16" t="n">
        <v>3</v>
      </c>
      <c r="G31" s="16" t="inlineStr">
        <is>
          <t>信息统计-会议统计-统计显示测试028</t>
        </is>
      </c>
      <c r="H31" s="16" t="inlineStr">
        <is>
          <t>【预定系统】选择多会议室+七日、每月、季度和每年使用情况+“折线图、“柱状图”和“饼图”进行统计，查看统计图是否正确显示数据</t>
        </is>
      </c>
      <c r="I31" s="16" t="n"/>
      <c r="J31" s="16" t="inlineStr">
        <is>
          <t>1.点击会议室选择下拉框
2.会议室：选择10个会议室
3.切换为“七日使用情况”进行统计
4.切换图形类型：饼图
5.查看数据统计是否正确</t>
        </is>
      </c>
      <c r="K31" s="16" t="n"/>
      <c r="L31" s="16" t="n"/>
      <c r="M31" s="16" t="n"/>
      <c r="N31" s="16" t="n"/>
      <c r="O31" s="16" t="n"/>
      <c r="P31" s="16" t="n"/>
    </row>
    <row r="32" ht="111" customHeight="1" s="3">
      <c r="A32" s="16" t="inlineStr">
        <is>
          <t>YD0134</t>
        </is>
      </c>
      <c r="B32" s="16" t="inlineStr">
        <is>
          <t>信息统计_会议统计</t>
        </is>
      </c>
      <c r="C32" s="16" t="inlineStr">
        <is>
          <t>标准版</t>
        </is>
      </c>
      <c r="D32" s="16" t="n">
        <v>131</v>
      </c>
      <c r="E32" s="16" t="inlineStr">
        <is>
          <t>【预定系统】选择多会议室+七日、每月、季度和每年使用情况+“折线图、“柱状图”和“饼图”进行统计，查看统计图是否正确显示数据</t>
        </is>
      </c>
      <c r="F32" s="16" t="n">
        <v>3</v>
      </c>
      <c r="G32" s="16" t="inlineStr">
        <is>
          <t>信息统计-会议统计-统计显示测试029</t>
        </is>
      </c>
      <c r="H32" s="16" t="inlineStr">
        <is>
          <t>【预定系统】选择多会议室+七日、每月、季度和每年使用情况+“折线图、“柱状图”和“饼图”进行统计，查看统计图是否正确显示数据</t>
        </is>
      </c>
      <c r="I32" s="16" t="n"/>
      <c r="J32" s="16" t="inlineStr">
        <is>
          <t>1.点击会议室选择下拉框
2.会议室：选择10个会议室
3.切换为“每月使用情况”进行统计
4.切换图形类型：折线图
5.查看数据统计是否正确</t>
        </is>
      </c>
      <c r="K32" s="16" t="n"/>
      <c r="L32" s="16" t="n"/>
      <c r="M32" s="16" t="n"/>
      <c r="N32" s="16" t="n"/>
      <c r="O32" s="16" t="n"/>
      <c r="P32" s="16" t="n"/>
    </row>
    <row r="33" ht="111" customHeight="1" s="3">
      <c r="A33" s="16" t="inlineStr">
        <is>
          <t>YD0134</t>
        </is>
      </c>
      <c r="B33" s="16" t="inlineStr">
        <is>
          <t>信息统计_会议统计</t>
        </is>
      </c>
      <c r="C33" s="16" t="inlineStr">
        <is>
          <t>标准版</t>
        </is>
      </c>
      <c r="D33" s="16" t="n">
        <v>131</v>
      </c>
      <c r="E33" s="16" t="inlineStr">
        <is>
          <t>【预定系统】选择多会议室+七日、每月、季度和每年使用情况+“折线图、“柱状图”和“饼图”进行统计，查看统计图是否正确显示数据</t>
        </is>
      </c>
      <c r="F33" s="16" t="n">
        <v>3</v>
      </c>
      <c r="G33" s="16" t="inlineStr">
        <is>
          <t>信息统计-会议统计-统计显示测试030</t>
        </is>
      </c>
      <c r="H33" s="16" t="inlineStr">
        <is>
          <t>【预定系统】选择多会议室+七日、每月、季度和每年使用情况+“折线图、“柱状图”和“饼图”进行统计，查看统计图是否正确显示数据</t>
        </is>
      </c>
      <c r="I33" s="16" t="n"/>
      <c r="J33" s="16" t="inlineStr">
        <is>
          <t>1.点击会议室选择下拉框
2.会议室：选择10个会议室
3.切换为“每月使用情况”进行统计
4.切换图形类型：柱状图
5.查看数据统计是否正确</t>
        </is>
      </c>
      <c r="K33" s="16" t="n"/>
      <c r="L33" s="16" t="n"/>
      <c r="M33" s="16" t="n"/>
      <c r="N33" s="16" t="n"/>
      <c r="O33" s="16" t="n"/>
      <c r="P33" s="16" t="n"/>
    </row>
    <row r="34" ht="111" customHeight="1" s="3">
      <c r="A34" s="16" t="inlineStr">
        <is>
          <t>YD0134</t>
        </is>
      </c>
      <c r="B34" s="16" t="inlineStr">
        <is>
          <t>信息统计_会议统计</t>
        </is>
      </c>
      <c r="C34" s="16" t="inlineStr">
        <is>
          <t>标准版</t>
        </is>
      </c>
      <c r="D34" s="16" t="n">
        <v>131</v>
      </c>
      <c r="E34" s="16" t="inlineStr">
        <is>
          <t>【预定系统】选择多会议室+七日、每月、季度和每年使用情况+“折线图、“柱状图”和“饼图”进行统计，查看统计图是否正确显示数据</t>
        </is>
      </c>
      <c r="F34" s="16" t="n">
        <v>3</v>
      </c>
      <c r="G34" s="16" t="inlineStr">
        <is>
          <t>信息统计-会议统计-统计显示测试031</t>
        </is>
      </c>
      <c r="H34" s="16" t="inlineStr">
        <is>
          <t>【预定系统】选择多会议室+七日、每月、季度和每年使用情况+“折线图、“柱状图”和“饼图”进行统计，查看统计图是否正确显示数据</t>
        </is>
      </c>
      <c r="I34" s="16" t="n"/>
      <c r="J34" s="16" t="inlineStr">
        <is>
          <t>1.点击会议室选择下拉框
2.会议室：选择10个会议室
3.切换为“每月使用情况”进行统计
4.切换图形类型：饼图
5.查看数据统计是否正确</t>
        </is>
      </c>
      <c r="K34" s="16" t="n"/>
      <c r="L34" s="16" t="n"/>
      <c r="M34" s="16" t="n"/>
      <c r="N34" s="16" t="n"/>
      <c r="O34" s="16" t="n"/>
      <c r="P34" s="16" t="n"/>
    </row>
    <row r="35" ht="111" customHeight="1" s="3">
      <c r="A35" s="16" t="inlineStr">
        <is>
          <t>YD0134</t>
        </is>
      </c>
      <c r="B35" s="16" t="inlineStr">
        <is>
          <t>信息统计_会议统计</t>
        </is>
      </c>
      <c r="C35" s="16" t="inlineStr">
        <is>
          <t>标准版</t>
        </is>
      </c>
      <c r="D35" s="16" t="n">
        <v>131</v>
      </c>
      <c r="E35" s="16" t="inlineStr">
        <is>
          <t>【预定系统】选择多会议室+七日、每月、季度和每年使用情况+“折线图、“柱状图”和“饼图”进行统计，查看统计图是否正确显示数据</t>
        </is>
      </c>
      <c r="F35" s="16" t="n">
        <v>3</v>
      </c>
      <c r="G35" s="16" t="inlineStr">
        <is>
          <t>信息统计-会议统计-统计显示测试032</t>
        </is>
      </c>
      <c r="H35" s="16" t="inlineStr">
        <is>
          <t>【预定系统】选择多会议室+七日、每月、季度和每年使用情况+“折线图、“柱状图”和“饼图”进行统计，查看统计图是否正确显示数据</t>
        </is>
      </c>
      <c r="I35" s="16" t="n"/>
      <c r="J35" s="16" t="inlineStr">
        <is>
          <t>1.点击会议室选择下拉框
2.会议室：选择10个会议室
3.切换为“季度使用情况”进行统计
4.切换图形类型：折线图
5.查看数据统计是否正确</t>
        </is>
      </c>
      <c r="K35" s="16" t="n"/>
      <c r="L35" s="16" t="n"/>
      <c r="M35" s="16" t="n"/>
      <c r="N35" s="16" t="n"/>
      <c r="O35" s="16" t="n"/>
      <c r="P35" s="16" t="n"/>
    </row>
    <row r="36" ht="111" customHeight="1" s="3">
      <c r="A36" s="16" t="inlineStr">
        <is>
          <t>YD0134</t>
        </is>
      </c>
      <c r="B36" s="16" t="inlineStr">
        <is>
          <t>信息统计_会议统计</t>
        </is>
      </c>
      <c r="C36" s="16" t="inlineStr">
        <is>
          <t>标准版</t>
        </is>
      </c>
      <c r="D36" s="16" t="n">
        <v>131</v>
      </c>
      <c r="E36" s="16" t="inlineStr">
        <is>
          <t>【预定系统】选择多会议室+七日、每月、季度和每年使用情况+“折线图、“柱状图”和“饼图”进行统计，查看统计图是否正确显示数据</t>
        </is>
      </c>
      <c r="F36" s="16" t="n">
        <v>3</v>
      </c>
      <c r="G36" s="16" t="inlineStr">
        <is>
          <t>信息统计-会议统计-统计显示测试033</t>
        </is>
      </c>
      <c r="H36" s="16" t="inlineStr">
        <is>
          <t>【预定系统】选择多会议室+七日、每月、季度和每年使用情况+“折线图、“柱状图”和“饼图”进行统计，查看统计图是否正确显示数据</t>
        </is>
      </c>
      <c r="I36" s="16" t="n"/>
      <c r="J36" s="16" t="inlineStr">
        <is>
          <t>1.点击会议室选择下拉框
2.会议室：选择10个会议室
3.切换为“季度使用情况”进行统计
4.切换图形类型：柱状图
5.查看数据统计是否正确</t>
        </is>
      </c>
      <c r="K36" s="16" t="n"/>
      <c r="L36" s="16" t="n"/>
      <c r="M36" s="16" t="n"/>
      <c r="N36" s="16" t="n"/>
      <c r="O36" s="16" t="n"/>
      <c r="P36" s="16" t="n"/>
    </row>
    <row r="37" ht="111" customHeight="1" s="3">
      <c r="A37" s="16" t="inlineStr">
        <is>
          <t>YD0134</t>
        </is>
      </c>
      <c r="B37" s="16" t="inlineStr">
        <is>
          <t>信息统计_会议统计</t>
        </is>
      </c>
      <c r="C37" s="16" t="inlineStr">
        <is>
          <t>标准版</t>
        </is>
      </c>
      <c r="D37" s="16" t="n">
        <v>131</v>
      </c>
      <c r="E37" s="16" t="inlineStr">
        <is>
          <t>【预定系统】选择多会议室+七日、每月、季度和每年使用情况+“折线图、“柱状图”和“饼图”进行统计，查看统计图是否正确显示数据</t>
        </is>
      </c>
      <c r="F37" s="16" t="n">
        <v>3</v>
      </c>
      <c r="G37" s="16" t="inlineStr">
        <is>
          <t>信息统计-会议统计-统计显示测试034</t>
        </is>
      </c>
      <c r="H37" s="16" t="inlineStr">
        <is>
          <t>【预定系统】选择多会议室+七日、每月、季度和每年使用情况+“折线图、“柱状图”和“饼图”进行统计，查看统计图是否正确显示数据</t>
        </is>
      </c>
      <c r="I37" s="16" t="n"/>
      <c r="J37" s="16" t="inlineStr">
        <is>
          <t>1.点击会议室选择下拉框
2.会议室：选择10个会议室
3.切换为“季度使用情况”进行统计
4.切换图形类型：饼图
5.查看数据统计是否正确</t>
        </is>
      </c>
      <c r="K37" s="16" t="n"/>
      <c r="L37" s="16" t="n"/>
      <c r="M37" s="16" t="n"/>
      <c r="N37" s="16" t="n"/>
      <c r="O37" s="16" t="n"/>
      <c r="P37" s="16" t="n"/>
    </row>
    <row r="38" ht="111" customHeight="1" s="3">
      <c r="A38" s="16" t="inlineStr">
        <is>
          <t>YD0134</t>
        </is>
      </c>
      <c r="B38" s="16" t="inlineStr">
        <is>
          <t>信息统计_会议统计</t>
        </is>
      </c>
      <c r="C38" s="16" t="inlineStr">
        <is>
          <t>标准版</t>
        </is>
      </c>
      <c r="D38" s="16" t="n">
        <v>131</v>
      </c>
      <c r="E38" s="16" t="inlineStr">
        <is>
          <t>【预定系统】选择多会议室+七日、每月、季度和每年使用情况+“折线图、“柱状图”和“饼图”进行统计，查看统计图是否正确显示数据</t>
        </is>
      </c>
      <c r="F38" s="16" t="n">
        <v>3</v>
      </c>
      <c r="G38" s="16" t="inlineStr">
        <is>
          <t>信息统计-会议统计-统计显示测试035</t>
        </is>
      </c>
      <c r="H38" s="16" t="inlineStr">
        <is>
          <t>【预定系统】选择多会议室+七日、每月、季度和每年使用情况+“折线图、“柱状图”和“饼图”进行统计，查看统计图是否正确显示数据</t>
        </is>
      </c>
      <c r="I38" s="16" t="n"/>
      <c r="J38" s="16" t="inlineStr">
        <is>
          <t>1.点击会议室选择下拉框
2.会议室：选择10个会议室
3.切换为“每年使用情况”进行统计
4.切换图形类型：折线图
5.查看数据统计是否正确</t>
        </is>
      </c>
      <c r="K38" s="16" t="n"/>
      <c r="L38" s="16" t="n"/>
      <c r="M38" s="16" t="n"/>
      <c r="N38" s="16" t="n"/>
      <c r="O38" s="16" t="n"/>
      <c r="P38" s="16" t="n"/>
    </row>
    <row r="39" ht="111" customHeight="1" s="3">
      <c r="A39" s="16" t="inlineStr">
        <is>
          <t>YD0134</t>
        </is>
      </c>
      <c r="B39" s="16" t="inlineStr">
        <is>
          <t>信息统计_会议统计</t>
        </is>
      </c>
      <c r="C39" s="16" t="inlineStr">
        <is>
          <t>标准版</t>
        </is>
      </c>
      <c r="D39" s="16" t="n">
        <v>131</v>
      </c>
      <c r="E39" s="16" t="inlineStr">
        <is>
          <t>【预定系统】选择多会议室+七日、每月、季度和每年使用情况+“折线图、“柱状图”和“饼图”进行统计，查看统计图是否正确显示数据</t>
        </is>
      </c>
      <c r="F39" s="16" t="n">
        <v>3</v>
      </c>
      <c r="G39" s="16" t="inlineStr">
        <is>
          <t>信息统计-会议统计-统计显示测试036</t>
        </is>
      </c>
      <c r="H39" s="16" t="inlineStr">
        <is>
          <t>【预定系统】选择多会议室+七日、每月、季度和每年使用情况+“折线图、“柱状图”和“饼图”进行统计，查看统计图是否正确显示数据</t>
        </is>
      </c>
      <c r="I39" s="16" t="n"/>
      <c r="J39" s="16" t="inlineStr">
        <is>
          <t>1.点击会议室选择下拉框
2.会议室：选择10个会议室
3.切换为“每年使用情况”进行统计
4.切换图形类型：柱状图
5.查看数据统计是否正确</t>
        </is>
      </c>
      <c r="K39" s="16" t="n"/>
      <c r="L39" s="16" t="n"/>
      <c r="M39" s="16" t="n"/>
      <c r="N39" s="16" t="n"/>
      <c r="O39" s="16" t="n"/>
      <c r="P39" s="16" t="n"/>
    </row>
    <row r="40" ht="111" customHeight="1" s="3">
      <c r="A40" s="16" t="inlineStr">
        <is>
          <t>YD0134</t>
        </is>
      </c>
      <c r="B40" s="16" t="inlineStr">
        <is>
          <t>信息统计_会议统计</t>
        </is>
      </c>
      <c r="C40" s="16" t="inlineStr">
        <is>
          <t>标准版</t>
        </is>
      </c>
      <c r="D40" s="16" t="n">
        <v>131</v>
      </c>
      <c r="E40" s="16" t="inlineStr">
        <is>
          <t>【预定系统】选择多会议室+七日、每月、季度和每年使用情况+“折线图、“柱状图”和“饼图”进行统计，查看统计图是否正确显示数据</t>
        </is>
      </c>
      <c r="F40" s="16" t="n">
        <v>3</v>
      </c>
      <c r="G40" s="16" t="inlineStr">
        <is>
          <t>信息统计-会议统计-统计显示测试037</t>
        </is>
      </c>
      <c r="H40" s="16" t="inlineStr">
        <is>
          <t>【预定系统】选择多会议室+七日、每月、季度和每年使用情况+“折线图、“柱状图”和“饼图”进行统计，查看统计图是否正确显示数据</t>
        </is>
      </c>
      <c r="I40" s="16" t="n"/>
      <c r="J40" s="16" t="inlineStr">
        <is>
          <t>1.点击会议室选择下拉框
2.会议室：选择10个会议室
3.切换为“每年使用情况”进行统计
4.切换图形类型：饼图
5.查看数据统计是否正确</t>
        </is>
      </c>
      <c r="K40" s="16" t="n"/>
      <c r="L40" s="16" t="n"/>
      <c r="M40" s="16" t="n"/>
      <c r="N40" s="16" t="n"/>
      <c r="O40" s="16" t="n"/>
      <c r="P40" s="16" t="n"/>
    </row>
    <row r="41" ht="57" customHeight="1" s="3">
      <c r="A41" s="16" t="inlineStr">
        <is>
          <t>YD0134</t>
        </is>
      </c>
      <c r="B41" s="16" t="inlineStr">
        <is>
          <t>信息统计_会议统计</t>
        </is>
      </c>
      <c r="C41" s="16" t="inlineStr">
        <is>
          <t>标准版</t>
        </is>
      </c>
      <c r="D41" s="16" t="n">
        <v>131</v>
      </c>
      <c r="E41" s="17" t="inlineStr">
        <is>
          <t>【预定系统】选择35间会议室进行统计，查看数据统计是否正确</t>
        </is>
      </c>
      <c r="F41" s="16" t="n">
        <v>3</v>
      </c>
      <c r="G41" s="16" t="inlineStr">
        <is>
          <t>信息统计-会议统计-统计显示测试038</t>
        </is>
      </c>
      <c r="H41" s="16" t="inlineStr">
        <is>
          <t>【预定系统】选择35间会议室进行统计，查看数据统计是否正确</t>
        </is>
      </c>
      <c r="I41" s="16" t="n"/>
      <c r="J41" s="16" t="inlineStr">
        <is>
          <t>1.点击会议室下拉框
2.会议室：选择35间会议室
3.查看数据统计时间是否变慢
4.查看数据统计是否正确</t>
        </is>
      </c>
      <c r="K41" s="16" t="n"/>
      <c r="L41" s="16" t="inlineStr">
        <is>
          <t>4.数据统计正确</t>
        </is>
      </c>
      <c r="M41" s="16" t="n"/>
      <c r="N41" s="16" t="n"/>
      <c r="O41" s="16" t="n"/>
      <c r="P41" s="16" t="n"/>
    </row>
    <row r="42" ht="67.5" customHeight="1" s="3">
      <c r="A42" s="16" t="inlineStr">
        <is>
          <t>YD0134</t>
        </is>
      </c>
      <c r="B42" s="16" t="inlineStr">
        <is>
          <t>信息统计_会议统计</t>
        </is>
      </c>
      <c r="C42" s="16" t="inlineStr">
        <is>
          <t>标准版</t>
        </is>
      </c>
      <c r="D42" s="16" t="n">
        <v>131</v>
      </c>
      <c r="E42" s="16" t="inlineStr">
        <is>
          <t>【预定系统】当前已选择会议室筛选，退出用户重新登录后查看筛选是否正确保留</t>
        </is>
      </c>
      <c r="F42" s="16" t="n">
        <v>3</v>
      </c>
      <c r="G42" s="16" t="inlineStr">
        <is>
          <t>信息统计-会议统计-统计显示测试039</t>
        </is>
      </c>
      <c r="H42" s="16" t="inlineStr">
        <is>
          <t>【预定系统】当前已选择会议室筛选，退出用户重新登录后查看筛选是否正确保留</t>
        </is>
      </c>
      <c r="I42" s="16" t="n"/>
      <c r="J42" s="16" t="inlineStr">
        <is>
          <t>1.当前已筛选会议室
2.退出系统
3.用户重新登录
4.查看会议室筛选是否正确显示</t>
        </is>
      </c>
      <c r="K42" s="16" t="n"/>
      <c r="L42" s="16" t="inlineStr">
        <is>
          <t>4.正确显示会议室筛选</t>
        </is>
      </c>
      <c r="M42" s="16" t="n"/>
      <c r="N42" s="16" t="n"/>
      <c r="O42" s="16" t="n"/>
      <c r="P42" s="16" t="n"/>
    </row>
    <row r="43" ht="81" customHeight="1" s="3">
      <c r="A43" s="16" t="inlineStr">
        <is>
          <t>YD0134</t>
        </is>
      </c>
      <c r="B43" s="16" t="inlineStr">
        <is>
          <t>信息统计_会议统计</t>
        </is>
      </c>
      <c r="C43" s="16" t="inlineStr">
        <is>
          <t>标准版</t>
        </is>
      </c>
      <c r="D43" s="16" t="n">
        <v>131</v>
      </c>
      <c r="E43" s="17" t="inlineStr">
        <is>
          <t>【预定系统】当前已选择会议室筛选，退出系统，重新登录其他用户后查看筛选是否正确保留</t>
        </is>
      </c>
      <c r="F43" s="16" t="n">
        <v>3</v>
      </c>
      <c r="G43" s="16" t="inlineStr">
        <is>
          <t>信息统计-会议统计-统计显示测试040</t>
        </is>
      </c>
      <c r="H43" s="16" t="inlineStr">
        <is>
          <t>【预定系统】当前已选择会议室筛选，退出系统，重新登录其他用户后查看筛选是否正确保留</t>
        </is>
      </c>
      <c r="I43" s="16" t="n"/>
      <c r="J43" s="16" t="inlineStr">
        <is>
          <t>1.当前已筛选会议室
2.退出系统
3.其他用户重新登录
4.查看会议室筛选是否正确显示</t>
        </is>
      </c>
      <c r="K43" s="16" t="n"/>
      <c r="L43" s="16" t="inlineStr">
        <is>
          <t>4.正确显示会议室筛选</t>
        </is>
      </c>
      <c r="M43" s="16" t="n"/>
      <c r="N43" s="16" t="n"/>
      <c r="O43" s="16" t="n"/>
      <c r="P43" s="16" t="n"/>
    </row>
    <row r="44" ht="84.75" customHeight="1" s="3">
      <c r="A44" s="16" t="inlineStr">
        <is>
          <t>YD0134</t>
        </is>
      </c>
      <c r="B44" s="16" t="inlineStr">
        <is>
          <t>信息统计_会议室统计</t>
        </is>
      </c>
      <c r="C44" s="16" t="inlineStr">
        <is>
          <t>标准版</t>
        </is>
      </c>
      <c r="D44" s="16" t="n">
        <v>131</v>
      </c>
      <c r="E44" s="16" t="inlineStr">
        <is>
          <t>【预定系统】选择单会议室，查看数据统计是否正确，图表下载是否正确</t>
        </is>
      </c>
      <c r="F44" s="16" t="n">
        <v>3</v>
      </c>
      <c r="G44" s="16" t="inlineStr">
        <is>
          <t>信息统计-会议室统计-统计显示测试001</t>
        </is>
      </c>
      <c r="H44" s="16" t="inlineStr">
        <is>
          <t>【预定系统】选择单会议室，查看数据统计是否正确，图表下载是否正确</t>
        </is>
      </c>
      <c r="I44" s="16" t="n"/>
      <c r="J44" s="16" t="inlineStr">
        <is>
          <t>1.会议室：点击展开下拉框
2.会议室：选择任一会议室
3.查看数据统计是否正确
4.下载图表查看是否正确
5.点击【使用时长】查看数据统计是否正确</t>
        </is>
      </c>
      <c r="K44" s="16" t="n"/>
      <c r="L44" s="16" t="inlineStr">
        <is>
          <t>3.正确统计数据
4.正确展示图表
5.数据统计正确</t>
        </is>
      </c>
      <c r="M44" s="16" t="n"/>
      <c r="N44" s="16" t="n"/>
      <c r="O44" s="16" t="n"/>
      <c r="P44" s="16" t="n"/>
    </row>
    <row r="45" ht="84.75" customHeight="1" s="3">
      <c r="A45" s="16" t="inlineStr">
        <is>
          <t>YD0134</t>
        </is>
      </c>
      <c r="B45" s="16" t="inlineStr">
        <is>
          <t>信息统计_会议室统计</t>
        </is>
      </c>
      <c r="C45" s="16" t="inlineStr">
        <is>
          <t>标准版</t>
        </is>
      </c>
      <c r="D45" s="16" t="n">
        <v>131</v>
      </c>
      <c r="E45" s="16" t="inlineStr">
        <is>
          <t>【预定系统】选择单会议室，查看数据统计是否正确，图表下载是否正确</t>
        </is>
      </c>
      <c r="F45" s="16" t="n">
        <v>3</v>
      </c>
      <c r="G45" s="16" t="inlineStr">
        <is>
          <t>信息统计-会议室统计-统计显示测试002</t>
        </is>
      </c>
      <c r="H45" s="17" t="inlineStr">
        <is>
          <t>【预定系统】选择单会议室，查看数据统计是否正确，图表下载是否正确</t>
        </is>
      </c>
      <c r="I45" s="16" t="n"/>
      <c r="J45" s="16" t="inlineStr">
        <is>
          <t>1.会议室：点击展开下拉框
2.会议室：选择任一会议室
3.查看数据统计是否正确
4.下载图表查看是否正确
5.点击【使用次数】查看数据统计是否正确</t>
        </is>
      </c>
      <c r="K45" s="16" t="n"/>
      <c r="L45" s="16" t="inlineStr">
        <is>
          <t>3.正确统计数据
4.正确展示图表
5.数据统计正确</t>
        </is>
      </c>
      <c r="M45" s="16" t="n"/>
      <c r="N45" s="16" t="n"/>
      <c r="O45" s="16" t="n"/>
      <c r="P45" s="16" t="n"/>
    </row>
    <row r="46" ht="84.75" customHeight="1" s="3">
      <c r="A46" s="16" t="inlineStr">
        <is>
          <t>YD0134</t>
        </is>
      </c>
      <c r="B46" s="16" t="inlineStr">
        <is>
          <t>信息统计_会议室统计</t>
        </is>
      </c>
      <c r="C46" s="16" t="inlineStr">
        <is>
          <t>标准版</t>
        </is>
      </c>
      <c r="D46" s="16" t="n">
        <v>131</v>
      </c>
      <c r="E46" s="17" t="inlineStr">
        <is>
          <t>【预定系统】选择单会议室，查看数据统计是否正确，图表下载是否正确</t>
        </is>
      </c>
      <c r="F46" s="16" t="n">
        <v>3</v>
      </c>
      <c r="G46" s="16" t="inlineStr">
        <is>
          <t>信息统计-会议室统计-统计显示测试003</t>
        </is>
      </c>
      <c r="H46" s="16" t="inlineStr">
        <is>
          <t>【预定系统】选择单会议室，查看数据统计是否正确，图表下载是否正确</t>
        </is>
      </c>
      <c r="I46" s="16" t="n"/>
      <c r="J46" s="16" t="inlineStr">
        <is>
          <t>1.会议室：点击展开下拉框
2.会议室：选择任一会议室
3.查看数据统计是否正确
4.下载图表查看是否正确
5.点击【空闲中】查看数据统计是否正确</t>
        </is>
      </c>
      <c r="K46" s="16" t="n"/>
      <c r="L46" s="16" t="inlineStr">
        <is>
          <t>3.正确统计数据
4.正确展示图表
5.数据统计正确</t>
        </is>
      </c>
      <c r="M46" s="16" t="n"/>
      <c r="N46" s="16" t="n"/>
      <c r="O46" s="16" t="n"/>
      <c r="P46" s="16" t="n"/>
    </row>
    <row r="47" ht="84.75" customHeight="1" s="3">
      <c r="A47" s="16" t="inlineStr">
        <is>
          <t>YD0134</t>
        </is>
      </c>
      <c r="B47" s="16" t="inlineStr">
        <is>
          <t>信息统计_会议室统计</t>
        </is>
      </c>
      <c r="C47" s="16" t="inlineStr">
        <is>
          <t>标准版</t>
        </is>
      </c>
      <c r="D47" s="16" t="n">
        <v>131</v>
      </c>
      <c r="E47" s="16" t="inlineStr">
        <is>
          <t>【预定系统】选择单会议室，查看数据统计是否正确，图表下载是否正确</t>
        </is>
      </c>
      <c r="F47" s="16" t="n">
        <v>3</v>
      </c>
      <c r="G47" s="16" t="inlineStr">
        <is>
          <t>信息统计-会议室统计-统计显示测试004</t>
        </is>
      </c>
      <c r="H47" s="17" t="inlineStr">
        <is>
          <t>【预定系统】选择单会议室，查看数据统计是否正确，图表下载是否正确</t>
        </is>
      </c>
      <c r="I47" s="16" t="n"/>
      <c r="J47" s="16" t="inlineStr">
        <is>
          <t>1.会议室：点击展开下拉框
2.会议室：选择任一会议室
3.查看数据统计是否正确
4.下载图表查看是否正确
5.点击【使用中】查看数据统计是否正确</t>
        </is>
      </c>
      <c r="K47" s="16" t="n"/>
      <c r="L47" s="16" t="inlineStr">
        <is>
          <t>3.正确统计数据
4.正确展示图表
5.数据统计正确</t>
        </is>
      </c>
      <c r="M47" s="16" t="n"/>
      <c r="N47" s="16" t="n"/>
      <c r="O47" s="16" t="n"/>
      <c r="P47" s="16" t="n"/>
    </row>
    <row r="48" ht="84.75" customHeight="1" s="3">
      <c r="A48" s="16" t="inlineStr">
        <is>
          <t>YD0134</t>
        </is>
      </c>
      <c r="B48" s="16" t="inlineStr">
        <is>
          <t>信息统计_会议室统计</t>
        </is>
      </c>
      <c r="C48" s="16" t="inlineStr">
        <is>
          <t>标准版</t>
        </is>
      </c>
      <c r="D48" s="16" t="n">
        <v>131</v>
      </c>
      <c r="E48" s="17" t="inlineStr">
        <is>
          <t>【预定系统】选择单会议室，查看数据统计是否正确，图表下载是否正确</t>
        </is>
      </c>
      <c r="F48" s="16" t="n">
        <v>3</v>
      </c>
      <c r="G48" s="16" t="inlineStr">
        <is>
          <t>信息统计-会议室统计-统计显示测试005</t>
        </is>
      </c>
      <c r="H48" s="16" t="inlineStr">
        <is>
          <t>【预定系统】选择单会议室，查看数据统计是否正确，图表下载是否正确</t>
        </is>
      </c>
      <c r="I48" s="16" t="n"/>
      <c r="J48" s="16" t="inlineStr">
        <is>
          <t>1.会议室：点击展开下拉框
2.会议室：选择任一会议室
3.查看数据统计是否正确
4.下载图表查看是否正确
5.点击【已预约】查看数据统计是否正确</t>
        </is>
      </c>
      <c r="K48" s="16" t="n"/>
      <c r="L48" s="16" t="inlineStr">
        <is>
          <t>3.正确统计数据
4.正确展示图表
5.数据统计正确</t>
        </is>
      </c>
      <c r="M48" s="16" t="n"/>
      <c r="N48" s="16" t="n"/>
      <c r="O48" s="16" t="n"/>
      <c r="P48" s="16" t="n"/>
    </row>
    <row r="49" ht="85.5" customHeight="1" s="3">
      <c r="A49" s="16" t="inlineStr">
        <is>
          <t>YD0134</t>
        </is>
      </c>
      <c r="B49" s="16" t="inlineStr">
        <is>
          <t>信息统计_会议室统计</t>
        </is>
      </c>
      <c r="C49" s="16" t="inlineStr">
        <is>
          <t>标准版</t>
        </is>
      </c>
      <c r="D49" s="16" t="n">
        <v>131</v>
      </c>
      <c r="E49" s="16" t="inlineStr">
        <is>
          <t>【预定系统】选择多会议室，查看数据统计是否正确，图表下载是否正确</t>
        </is>
      </c>
      <c r="F49" s="16" t="n">
        <v>3</v>
      </c>
      <c r="G49" s="16" t="inlineStr">
        <is>
          <t>信息统计-会议室统计-统计显示测试006</t>
        </is>
      </c>
      <c r="H49" s="16" t="inlineStr">
        <is>
          <t>【预定系统】选择多会议室，查看数据统计是否正确，图表下载是否正确</t>
        </is>
      </c>
      <c r="I49" s="16" t="n"/>
      <c r="J49" s="16" t="inlineStr">
        <is>
          <t>1.会议室：点击展开下拉框
2.会议室：选择任一会议室
3.查看数据统计是否正确
4.下载图表查看是否正确
5.点击【下一页】按钮
6.查看数据切换是否正确</t>
        </is>
      </c>
      <c r="K49" s="16" t="n"/>
      <c r="L49" s="16" t="inlineStr">
        <is>
          <t>3.正确统计数据
4.正确展示图表
6.数据切换正确</t>
        </is>
      </c>
      <c r="M49" s="16" t="n"/>
      <c r="N49" s="16" t="n"/>
      <c r="O49" s="16" t="n"/>
      <c r="P49" s="16" t="n"/>
    </row>
    <row r="50" ht="85.5" customHeight="1" s="3">
      <c r="A50" s="16" t="inlineStr">
        <is>
          <t>YD0134</t>
        </is>
      </c>
      <c r="B50" s="16" t="inlineStr">
        <is>
          <t>信息统计_会议室统计</t>
        </is>
      </c>
      <c r="C50" s="16" t="inlineStr">
        <is>
          <t>标准版</t>
        </is>
      </c>
      <c r="D50" s="16" t="n">
        <v>131</v>
      </c>
      <c r="E50" s="16" t="inlineStr">
        <is>
          <t>【预定系统】选择多会议室，查看数据统计是否正确，图表下载是否正确</t>
        </is>
      </c>
      <c r="F50" s="16" t="n">
        <v>3</v>
      </c>
      <c r="G50" s="16" t="inlineStr">
        <is>
          <t>信息统计-会议室统计-统计显示测试007</t>
        </is>
      </c>
      <c r="H50" s="17" t="inlineStr">
        <is>
          <t>【预定系统】选择多会议室，查看数据统计是否正确，图表下载是否正确</t>
        </is>
      </c>
      <c r="I50" s="16" t="n"/>
      <c r="J50" s="16" t="inlineStr">
        <is>
          <t>1.会议室：点击展开下拉框
2.会议室：选择任一会议室
3.查看数据统计是否正确
4.下载图表查看是否正确
5.点击【上一页】按钮
6.查看数据切换是否正确</t>
        </is>
      </c>
      <c r="K50" s="16" t="n"/>
      <c r="L50" s="16" t="inlineStr">
        <is>
          <t>3.正确统计数据
4.正确展示图表
6.数据切换正确</t>
        </is>
      </c>
      <c r="M50" s="16" t="n"/>
      <c r="N50" s="16" t="n"/>
      <c r="O50" s="16" t="n"/>
      <c r="P50" s="16" t="n"/>
    </row>
    <row r="51" ht="84.75" customHeight="1" s="3">
      <c r="A51" s="16" t="inlineStr">
        <is>
          <t>YD0134</t>
        </is>
      </c>
      <c r="B51" s="16" t="inlineStr">
        <is>
          <t>信息统计_会议室统计</t>
        </is>
      </c>
      <c r="C51" s="16" t="inlineStr">
        <is>
          <t>标准版</t>
        </is>
      </c>
      <c r="D51" s="16" t="n">
        <v>131</v>
      </c>
      <c r="E51" s="17" t="inlineStr">
        <is>
          <t>【预定系统】选择多会议室，查看数据统计是否正确，图表下载是否正确</t>
        </is>
      </c>
      <c r="F51" s="16" t="n">
        <v>3</v>
      </c>
      <c r="G51" s="16" t="inlineStr">
        <is>
          <t>信息统计-会议室统计-统计显示测试008</t>
        </is>
      </c>
      <c r="H51" s="16" t="inlineStr">
        <is>
          <t>【预定系统】选择多会议室，查看数据统计是否正确，图表下载是否正确</t>
        </is>
      </c>
      <c r="I51" s="16" t="n"/>
      <c r="J51" s="16" t="inlineStr">
        <is>
          <t>1.会议室：点击展开下拉框
2.会议室：选择任一会议室
3.查看数据统计是否正确
4.下载图表查看是否正确
5.点击【使用时长】查看数据切换是否正确</t>
        </is>
      </c>
      <c r="K51" s="16" t="n"/>
      <c r="L51" s="16" t="inlineStr">
        <is>
          <t>3.正确统计数据
4.正确展示图表
5.数据切换正确</t>
        </is>
      </c>
      <c r="M51" s="16" t="n"/>
      <c r="N51" s="16" t="n"/>
      <c r="O51" s="16" t="n"/>
      <c r="P51" s="16" t="n"/>
    </row>
    <row r="52" ht="84.75" customHeight="1" s="3">
      <c r="A52" s="16" t="inlineStr">
        <is>
          <t>YD0134</t>
        </is>
      </c>
      <c r="B52" s="16" t="inlineStr">
        <is>
          <t>信息统计_会议室统计</t>
        </is>
      </c>
      <c r="C52" s="16" t="inlineStr">
        <is>
          <t>标准版</t>
        </is>
      </c>
      <c r="D52" s="16" t="n">
        <v>131</v>
      </c>
      <c r="E52" s="16" t="inlineStr">
        <is>
          <t>【预定系统】选择多会议室，查看数据统计是否正确，图表下载是否正确</t>
        </is>
      </c>
      <c r="F52" s="16" t="n">
        <v>3</v>
      </c>
      <c r="G52" s="16" t="inlineStr">
        <is>
          <t>信息统计-会议室统计-统计显示测试009</t>
        </is>
      </c>
      <c r="H52" s="17" t="inlineStr">
        <is>
          <t>【预定系统】选择多会议室，查看数据统计是否正确，图表下载是否正确</t>
        </is>
      </c>
      <c r="I52" s="16" t="n"/>
      <c r="J52" s="16" t="inlineStr">
        <is>
          <t>1.会议室：点击展开下拉框
2.会议室：选择任一会议室
3.查看数据统计是否正确
4.下载图表查看是否正确
5.点击【使用次数】查看数据切换是否正确</t>
        </is>
      </c>
      <c r="K52" s="16" t="n"/>
      <c r="L52" s="16" t="inlineStr">
        <is>
          <t>3.正确统计数据
4.正确展示图表
5.数据切换正确</t>
        </is>
      </c>
      <c r="M52" s="16" t="n"/>
      <c r="N52" s="16" t="n"/>
      <c r="O52" s="16" t="n"/>
      <c r="P52" s="16" t="n"/>
    </row>
    <row r="53" ht="84.75" customHeight="1" s="3">
      <c r="A53" s="16" t="inlineStr">
        <is>
          <t>YD0134</t>
        </is>
      </c>
      <c r="B53" s="16" t="inlineStr">
        <is>
          <t>信息统计_会议室统计</t>
        </is>
      </c>
      <c r="C53" s="16" t="inlineStr">
        <is>
          <t>标准版</t>
        </is>
      </c>
      <c r="D53" s="16" t="n">
        <v>131</v>
      </c>
      <c r="E53" s="17" t="inlineStr">
        <is>
          <t>【预定系统】选择多会议室，查看数据统计是否正确，图表下载是否正确</t>
        </is>
      </c>
      <c r="F53" s="16" t="n">
        <v>3</v>
      </c>
      <c r="G53" s="16" t="inlineStr">
        <is>
          <t>信息统计-会议室统计-统计显示测试010</t>
        </is>
      </c>
      <c r="H53" s="16" t="inlineStr">
        <is>
          <t>【预定系统】选择多会议室，查看数据统计是否正确，图表下载是否正确</t>
        </is>
      </c>
      <c r="I53" s="16" t="n"/>
      <c r="J53" s="16" t="inlineStr">
        <is>
          <t>1.会议室：点击展开下拉框
2.会议室：选择任一会议室
3.查看数据统计是否正确
4.下载图表查看是否正确
5.点击【空闲中】查看数据切换是否正确</t>
        </is>
      </c>
      <c r="K53" s="16" t="n"/>
      <c r="L53" s="16" t="inlineStr">
        <is>
          <t>3.正确统计数据
4.正确展示图表
5.数据切换正确</t>
        </is>
      </c>
      <c r="M53" s="16" t="n"/>
      <c r="N53" s="16" t="n"/>
      <c r="O53" s="16" t="n"/>
      <c r="P53" s="16" t="n"/>
    </row>
    <row r="54" ht="84.75" customHeight="1" s="3">
      <c r="A54" s="16" t="inlineStr">
        <is>
          <t>YD0134</t>
        </is>
      </c>
      <c r="B54" s="16" t="inlineStr">
        <is>
          <t>信息统计_会议室统计</t>
        </is>
      </c>
      <c r="C54" s="16" t="inlineStr">
        <is>
          <t>标准版</t>
        </is>
      </c>
      <c r="D54" s="16" t="n">
        <v>131</v>
      </c>
      <c r="E54" s="16" t="inlineStr">
        <is>
          <t>【预定系统】选择多会议室，查看数据统计是否正确，图表下载是否正确</t>
        </is>
      </c>
      <c r="F54" s="16" t="n">
        <v>3</v>
      </c>
      <c r="G54" s="16" t="inlineStr">
        <is>
          <t>信息统计-会议室统计-统计显示测试011</t>
        </is>
      </c>
      <c r="H54" s="17" t="inlineStr">
        <is>
          <t>【预定系统】选择多会议室，查看数据统计是否正确，图表下载是否正确</t>
        </is>
      </c>
      <c r="I54" s="16" t="n"/>
      <c r="J54" s="16" t="inlineStr">
        <is>
          <t>1.会议室：点击展开下拉框
2.会议室：选择任一会议室
3.查看数据统计是否正确
4.下载图表查看是否正确
5.点击【使用中】查看数据切换是否正确</t>
        </is>
      </c>
      <c r="K54" s="16" t="n"/>
      <c r="L54" s="16" t="inlineStr">
        <is>
          <t>3.正确统计数据
4.正确展示图表
5.数据切换正确</t>
        </is>
      </c>
      <c r="M54" s="16" t="n"/>
      <c r="N54" s="16" t="n"/>
      <c r="O54" s="16" t="n"/>
      <c r="P54" s="16" t="n"/>
    </row>
    <row r="55" ht="84.75" customHeight="1" s="3">
      <c r="A55" s="16" t="inlineStr">
        <is>
          <t>YD0134</t>
        </is>
      </c>
      <c r="B55" s="16" t="inlineStr">
        <is>
          <t>信息统计_会议室统计</t>
        </is>
      </c>
      <c r="C55" s="16" t="inlineStr">
        <is>
          <t>标准版</t>
        </is>
      </c>
      <c r="D55" s="16" t="n">
        <v>131</v>
      </c>
      <c r="E55" s="17" t="inlineStr">
        <is>
          <t>【预定系统】选择多会议室，查看数据统计是否正确，图表下载是否正确</t>
        </is>
      </c>
      <c r="F55" s="16" t="n">
        <v>3</v>
      </c>
      <c r="G55" s="16" t="inlineStr">
        <is>
          <t>信息统计-会议室统计-统计显示测试012</t>
        </is>
      </c>
      <c r="H55" s="16" t="inlineStr">
        <is>
          <t>【预定系统】选择多会议室，查看数据统计是否正确，图表下载是否正确</t>
        </is>
      </c>
      <c r="I55" s="16" t="n"/>
      <c r="J55" s="16" t="inlineStr">
        <is>
          <t>1.会议室：点击展开下拉框
2.会议室：选择任一会议室
3.查看数据统计是否正确
4.下载图表查看是否正确
5.点击【已预约】查看数据切换是否正确</t>
        </is>
      </c>
      <c r="K55" s="16" t="n"/>
      <c r="L55" s="16" t="inlineStr">
        <is>
          <t>3.正确统计数据
4.正确展示图表
5.数据切换正确</t>
        </is>
      </c>
      <c r="M55" s="16" t="n"/>
      <c r="N55" s="16" t="n"/>
      <c r="O55" s="16" t="n"/>
      <c r="P55" s="16" t="n"/>
    </row>
    <row r="56" ht="67.5" customHeight="1" s="3">
      <c r="A56" s="16" t="inlineStr">
        <is>
          <t>YD0134</t>
        </is>
      </c>
      <c r="B56" s="16" t="inlineStr">
        <is>
          <t>信息统计_会议室统计</t>
        </is>
      </c>
      <c r="C56" s="16" t="inlineStr">
        <is>
          <t>标准版</t>
        </is>
      </c>
      <c r="D56" s="16" t="n">
        <v>131</v>
      </c>
      <c r="E56" s="16" t="inlineStr">
        <is>
          <t>【预定系统】当前已选择会议室筛选，退出用户重新登录后查看筛选是否正确保留</t>
        </is>
      </c>
      <c r="F56" s="16" t="n">
        <v>3</v>
      </c>
      <c r="G56" s="16" t="inlineStr">
        <is>
          <t>信息统计-会议室统计-统计显示测试013</t>
        </is>
      </c>
      <c r="H56" s="16" t="inlineStr">
        <is>
          <t>【预定系统】当前已选择会议室筛选，退出用户重新登录后查看筛选是否正确保留</t>
        </is>
      </c>
      <c r="I56" s="16" t="n"/>
      <c r="J56" s="16" t="inlineStr">
        <is>
          <t>1.当前已筛选会议室
2.退出系统
3.用户重新登录
4.查看会议室筛选是否正确显示</t>
        </is>
      </c>
      <c r="K56" s="16" t="n"/>
      <c r="L56" s="16" t="inlineStr">
        <is>
          <t>4.正确显示会议室筛选</t>
        </is>
      </c>
      <c r="M56" s="16" t="n"/>
      <c r="N56" s="16" t="n"/>
      <c r="O56" s="16" t="n"/>
      <c r="P56" s="16" t="n"/>
    </row>
    <row r="57" ht="81" customHeight="1" s="3">
      <c r="A57" s="16" t="inlineStr">
        <is>
          <t>YD0134</t>
        </is>
      </c>
      <c r="B57" s="16" t="inlineStr">
        <is>
          <t>信息统计_会议室统计</t>
        </is>
      </c>
      <c r="C57" s="16" t="inlineStr">
        <is>
          <t>标准版</t>
        </is>
      </c>
      <c r="D57" s="16" t="n">
        <v>131</v>
      </c>
      <c r="E57" s="17" t="inlineStr">
        <is>
          <t>【预定系统】当前已选择会议室筛选，退出系统，重新登录其他用户后查看筛选是否正确保留</t>
        </is>
      </c>
      <c r="F57" s="16" t="n">
        <v>3</v>
      </c>
      <c r="G57" s="16" t="inlineStr">
        <is>
          <t>信息统计-会议室统计-统计显示测试014</t>
        </is>
      </c>
      <c r="H57" s="16" t="inlineStr">
        <is>
          <t>【预定系统】当前已选择会议室筛选，退出系统，重新登录其他用户后查看筛选是否正确保留</t>
        </is>
      </c>
      <c r="I57" s="16" t="n"/>
      <c r="J57" s="16" t="inlineStr">
        <is>
          <t>1.当前已筛选会议室
2.退出系统
3.其他用户重新登录
4.查看会议室筛选是否正确显示</t>
        </is>
      </c>
      <c r="K57" s="16" t="n"/>
      <c r="L57" s="16" t="inlineStr">
        <is>
          <t>4.正确显示会议室筛选</t>
        </is>
      </c>
      <c r="M57" s="16" t="n"/>
      <c r="N57" s="16" t="n"/>
      <c r="O57" s="16" t="n"/>
      <c r="P57" s="16" t="n"/>
    </row>
    <row r="58" ht="82.5" customHeight="1" s="3">
      <c r="A58" s="16" t="inlineStr">
        <is>
          <t>YD0134</t>
        </is>
      </c>
      <c r="B58" s="16" t="inlineStr">
        <is>
          <t>信息统计_通知统计</t>
        </is>
      </c>
      <c r="C58" s="16" t="inlineStr">
        <is>
          <t>标准版</t>
        </is>
      </c>
      <c r="D58" s="16" t="n">
        <v>131</v>
      </c>
      <c r="E58" s="16" t="inlineStr">
        <is>
          <t>【预定系统】选择“七日发送次数”+柱状图、折线图和饼图进行统计，查看统计图是否正确显示数据</t>
        </is>
      </c>
      <c r="F58" s="16" t="n">
        <v>3</v>
      </c>
      <c r="G58" s="16" t="inlineStr">
        <is>
          <t>信息统计-通知统计-统计显示测试001</t>
        </is>
      </c>
      <c r="H58" s="17" t="inlineStr">
        <is>
          <t>【预定系统】选择“七日发送次数”+柱状图、折线图和饼图进行统计，查看统计图是否正确显示数据</t>
        </is>
      </c>
      <c r="I58" s="16" t="n"/>
      <c r="J58" s="16" t="inlineStr">
        <is>
          <t>1.切换为“七日发送次数”进行统计
2.切换图形类型：折线图
3.查看数据统计是否正确</t>
        </is>
      </c>
      <c r="K58" s="16" t="n"/>
      <c r="L58" s="16" t="inlineStr">
        <is>
          <t>3.正确统计数据，并正确显示图示</t>
        </is>
      </c>
      <c r="M58" s="16" t="n"/>
      <c r="N58" s="16" t="n"/>
      <c r="O58" s="16" t="n"/>
      <c r="P58" s="16" t="n"/>
    </row>
    <row r="59" ht="82.5" customHeight="1" s="3">
      <c r="A59" s="16" t="inlineStr">
        <is>
          <t>YD0134</t>
        </is>
      </c>
      <c r="B59" s="16" t="inlineStr">
        <is>
          <t>信息统计_通知统计</t>
        </is>
      </c>
      <c r="C59" s="16" t="inlineStr">
        <is>
          <t>标准版</t>
        </is>
      </c>
      <c r="D59" s="16" t="n">
        <v>131</v>
      </c>
      <c r="E59" s="17" t="inlineStr">
        <is>
          <t>【预定系统】选择“七日发送次数”+柱状图、折线图和饼图进行统计，查看统计图是否正确显示数据</t>
        </is>
      </c>
      <c r="F59" s="16" t="n">
        <v>3</v>
      </c>
      <c r="G59" s="16" t="inlineStr">
        <is>
          <t>信息统计-通知统计-统计显示测试002</t>
        </is>
      </c>
      <c r="H59" s="17" t="inlineStr">
        <is>
          <t>【预定系统】选择“七日发送次数”+柱状图、折线图和饼图进行统计，查看统计图是否正确显示数据</t>
        </is>
      </c>
      <c r="I59" s="16" t="n"/>
      <c r="J59" s="16" t="inlineStr">
        <is>
          <t>1.切换为“七日发送次数”进行统计
2.切换图形类型：柱状图
3.查看数据统计是否正确</t>
        </is>
      </c>
      <c r="K59" s="16" t="n"/>
      <c r="L59" s="17" t="inlineStr">
        <is>
          <t>3.正确统计数据，并正确显示图示</t>
        </is>
      </c>
      <c r="M59" s="16" t="n"/>
      <c r="N59" s="16" t="n"/>
      <c r="O59" s="16" t="n"/>
      <c r="P59" s="16" t="n"/>
    </row>
    <row r="60" ht="82.5" customHeight="1" s="3">
      <c r="A60" s="16" t="inlineStr">
        <is>
          <t>YD0135</t>
        </is>
      </c>
      <c r="B60" s="16" t="inlineStr">
        <is>
          <t>信息统计_通知统计</t>
        </is>
      </c>
      <c r="C60" s="16" t="inlineStr">
        <is>
          <t>标准版</t>
        </is>
      </c>
      <c r="D60" s="16" t="n">
        <v>132</v>
      </c>
      <c r="E60" s="17" t="inlineStr">
        <is>
          <t>【预定系统】选择“七日发送次数”+柱状图、折线图和饼图进行统计，查看统计图是否正确显示数据</t>
        </is>
      </c>
      <c r="F60" s="16" t="n">
        <v>3</v>
      </c>
      <c r="G60" s="16" t="inlineStr">
        <is>
          <t>信息统计-通知统计-统计显示测试003</t>
        </is>
      </c>
      <c r="H60" s="17" t="inlineStr">
        <is>
          <t>【预定系统】选择“七日发送次数”+柱状图、折线图和饼图进行统计，查看统计图是否正确显示数据</t>
        </is>
      </c>
      <c r="I60" s="16" t="n"/>
      <c r="J60" s="16" t="inlineStr">
        <is>
          <t>1.切换为“七日发送次数”进行统计
2.切换图形类型：饼图
3.查看数据统计是否正确</t>
        </is>
      </c>
      <c r="K60" s="16" t="n"/>
      <c r="L60" s="16" t="inlineStr">
        <is>
          <t>3.正确统计数据，并正确显示图示</t>
        </is>
      </c>
      <c r="M60" s="16" t="n"/>
      <c r="N60" s="16" t="n"/>
      <c r="O60" s="16" t="n"/>
      <c r="P60" s="16" t="n"/>
    </row>
    <row r="61" ht="82.5" customHeight="1" s="3">
      <c r="A61" s="16" t="inlineStr">
        <is>
          <t>YD0136</t>
        </is>
      </c>
      <c r="B61" s="16" t="inlineStr">
        <is>
          <t>信息统计_通知统计</t>
        </is>
      </c>
      <c r="C61" s="16" t="inlineStr">
        <is>
          <t>标准版</t>
        </is>
      </c>
      <c r="D61" s="16" t="n">
        <v>133</v>
      </c>
      <c r="E61" s="16" t="inlineStr">
        <is>
          <t>【预定系统】选择“每月发送次数”+柱状图、折线图和饼图进行统计，查看统计图是否正确显示数据</t>
        </is>
      </c>
      <c r="F61" s="16" t="n">
        <v>3</v>
      </c>
      <c r="G61" s="16" t="inlineStr">
        <is>
          <t>信息统计-通知统计-统计显示测试004</t>
        </is>
      </c>
      <c r="H61" s="16" t="inlineStr">
        <is>
          <t>【预定系统】选择“每月发送次数”+柱状图、折线图和饼图进行统计，查看统计图是否正确显示数据</t>
        </is>
      </c>
      <c r="I61" s="16" t="n"/>
      <c r="J61" s="16" t="inlineStr">
        <is>
          <t>1.切换为“每月发送次数”进行统计
2.切换图形类型：折线图
3.查看数据统计是否正确</t>
        </is>
      </c>
      <c r="K61" s="16" t="n"/>
      <c r="L61" s="16" t="inlineStr">
        <is>
          <t>3.正确统计数据，并正确显示图示</t>
        </is>
      </c>
      <c r="M61" s="16" t="n"/>
      <c r="N61" s="16" t="n"/>
      <c r="O61" s="16" t="n"/>
      <c r="P61" s="16" t="n"/>
    </row>
    <row r="62" ht="82.5" customHeight="1" s="3">
      <c r="A62" s="16" t="inlineStr">
        <is>
          <t>YD0137</t>
        </is>
      </c>
      <c r="B62" s="16" t="inlineStr">
        <is>
          <t>信息统计_通知统计</t>
        </is>
      </c>
      <c r="C62" s="16" t="inlineStr">
        <is>
          <t>标准版</t>
        </is>
      </c>
      <c r="D62" s="16" t="n">
        <v>134</v>
      </c>
      <c r="E62" s="16" t="inlineStr">
        <is>
          <t>【预定系统】选择“每月发送次数”+柱状图、折线图和饼图进行统计，查看统计图是否正确显示数据</t>
        </is>
      </c>
      <c r="F62" s="16" t="n">
        <v>3</v>
      </c>
      <c r="G62" s="16" t="inlineStr">
        <is>
          <t>信息统计-通知统计-统计显示测试005</t>
        </is>
      </c>
      <c r="H62" s="17" t="inlineStr">
        <is>
          <t>【预定系统】选择“每月发送次数”+柱状图、折线图和饼图进行统计，查看统计图是否正确显示数据</t>
        </is>
      </c>
      <c r="I62" s="16" t="n"/>
      <c r="J62" s="16" t="inlineStr">
        <is>
          <t>1.切换为“每月发送次数”进行统计
2.切换图形类型：柱状图
3.查看数据统计是否正确</t>
        </is>
      </c>
      <c r="K62" s="16" t="n"/>
      <c r="L62" s="16" t="inlineStr">
        <is>
          <t>3.正确统计数据，并正确显示图示</t>
        </is>
      </c>
      <c r="M62" s="16" t="n"/>
      <c r="N62" s="16" t="n"/>
      <c r="O62" s="16" t="n"/>
      <c r="P62" s="16" t="n"/>
    </row>
    <row r="63" ht="82.5" customHeight="1" s="3">
      <c r="A63" s="16" t="inlineStr">
        <is>
          <t>YD0138</t>
        </is>
      </c>
      <c r="B63" s="16" t="inlineStr">
        <is>
          <t>信息统计_通知统计</t>
        </is>
      </c>
      <c r="C63" s="16" t="inlineStr">
        <is>
          <t>标准版</t>
        </is>
      </c>
      <c r="D63" s="16" t="n">
        <v>135</v>
      </c>
      <c r="E63" s="17" t="inlineStr">
        <is>
          <t>【预定系统】选择“每月发送次数”+柱状图、折线图和饼图进行统计，查看统计图是否正确显示数据</t>
        </is>
      </c>
      <c r="F63" s="16" t="n">
        <v>3</v>
      </c>
      <c r="G63" s="16" t="inlineStr">
        <is>
          <t>信息统计-通知统计-统计显示测试006</t>
        </is>
      </c>
      <c r="H63" s="16" t="inlineStr">
        <is>
          <t>【预定系统】选择“每月发送次数”+柱状图、折线图和饼图进行统计，查看统计图是否正确显示数据</t>
        </is>
      </c>
      <c r="I63" s="16" t="n"/>
      <c r="J63" s="16" t="inlineStr">
        <is>
          <t>1.切换为“每月发送次数”进行统计
2.切换图形类型：饼图
3.查看数据统计是否正确</t>
        </is>
      </c>
      <c r="K63" s="16" t="n"/>
      <c r="L63" s="16" t="inlineStr">
        <is>
          <t>3.正确统计数据，并正确显示图示</t>
        </is>
      </c>
      <c r="M63" s="16" t="n"/>
      <c r="N63" s="16" t="n"/>
      <c r="O63" s="16" t="n"/>
      <c r="P63" s="16" t="n"/>
    </row>
    <row r="64" ht="82.5" customHeight="1" s="3">
      <c r="A64" s="16" t="inlineStr">
        <is>
          <t>YD0139</t>
        </is>
      </c>
      <c r="B64" s="16" t="inlineStr">
        <is>
          <t>信息统计_通知统计</t>
        </is>
      </c>
      <c r="C64" s="16" t="inlineStr">
        <is>
          <t>标准版</t>
        </is>
      </c>
      <c r="D64" s="16" t="n">
        <v>136</v>
      </c>
      <c r="E64" s="16" t="inlineStr">
        <is>
          <t>【预定系统】选择“季度发送次数”+柱状图、折线图和饼图进行统计，查看统计图是否正确显示数据</t>
        </is>
      </c>
      <c r="F64" s="16" t="n">
        <v>3</v>
      </c>
      <c r="G64" s="16" t="inlineStr">
        <is>
          <t>信息统计-通知统计-统计显示测试007</t>
        </is>
      </c>
      <c r="H64" s="16" t="inlineStr">
        <is>
          <t>【预定系统】选择“季度发送次数”+柱状图、折线图和饼图进行统计，查看统计图是否正确显示数据</t>
        </is>
      </c>
      <c r="I64" s="16" t="n"/>
      <c r="J64" s="16" t="inlineStr">
        <is>
          <t>1.切换为“季度发送次数”进行统计
2.切换图形类型：折线图
3.查看数据统计是否正确</t>
        </is>
      </c>
      <c r="K64" s="16" t="n"/>
      <c r="L64" s="16" t="inlineStr">
        <is>
          <t>2.正确统计数据</t>
        </is>
      </c>
      <c r="M64" s="16" t="n"/>
      <c r="N64" s="16" t="n"/>
      <c r="O64" s="16" t="n"/>
      <c r="P64" s="16" t="n"/>
    </row>
    <row r="65" ht="82.5" customHeight="1" s="3">
      <c r="A65" s="16" t="inlineStr">
        <is>
          <t>YD0140</t>
        </is>
      </c>
      <c r="B65" s="16" t="inlineStr">
        <is>
          <t>信息统计_通知统计</t>
        </is>
      </c>
      <c r="C65" s="16" t="inlineStr">
        <is>
          <t>标准版</t>
        </is>
      </c>
      <c r="D65" s="16" t="n">
        <v>137</v>
      </c>
      <c r="E65" s="16" t="inlineStr">
        <is>
          <t>【预定系统】选择“季度发送次数”+柱状图、折线图和饼图进行统计，查看统计图是否正确显示数据</t>
        </is>
      </c>
      <c r="F65" s="16" t="n">
        <v>3</v>
      </c>
      <c r="G65" s="16" t="inlineStr">
        <is>
          <t>信息统计-通知统计-统计显示测试008</t>
        </is>
      </c>
      <c r="H65" s="17" t="inlineStr">
        <is>
          <t>【预定系统】选择“季度发送次数”+柱状图、折线图和饼图进行统计，查看统计图是否正确显示数据</t>
        </is>
      </c>
      <c r="I65" s="16" t="n"/>
      <c r="J65" s="16" t="inlineStr">
        <is>
          <t>1.切换为“季度发送次数”进行统计
2.切换图形类型：柱状图
3.查看数据统计是否正确</t>
        </is>
      </c>
      <c r="K65" s="16" t="n"/>
      <c r="L65" s="17" t="inlineStr">
        <is>
          <t>2.正确统计数据</t>
        </is>
      </c>
      <c r="M65" s="16" t="n"/>
      <c r="N65" s="16" t="n"/>
      <c r="O65" s="16" t="n"/>
      <c r="P65" s="16" t="n"/>
    </row>
    <row r="66" ht="82.5" customHeight="1" s="3">
      <c r="A66" s="16" t="inlineStr">
        <is>
          <t>YD0141</t>
        </is>
      </c>
      <c r="B66" s="16" t="inlineStr">
        <is>
          <t>信息统计_通知统计</t>
        </is>
      </c>
      <c r="C66" s="16" t="inlineStr">
        <is>
          <t>标准版</t>
        </is>
      </c>
      <c r="D66" s="16" t="n">
        <v>138</v>
      </c>
      <c r="E66" s="17" t="inlineStr">
        <is>
          <t>【预定系统】选择“季度发送次数”+柱状图、折线图和饼图进行统计，查看统计图是否正确显示数据</t>
        </is>
      </c>
      <c r="F66" s="16" t="n">
        <v>3</v>
      </c>
      <c r="G66" s="16" t="inlineStr">
        <is>
          <t>信息统计-通知统计-统计显示测试009</t>
        </is>
      </c>
      <c r="H66" s="16" t="inlineStr">
        <is>
          <t>【预定系统】选择“季度发送次数”+柱状图、折线图和饼图进行统计，查看统计图是否正确显示数据</t>
        </is>
      </c>
      <c r="I66" s="16" t="n"/>
      <c r="J66" s="16" t="inlineStr">
        <is>
          <t>1.切换为“季度发送次数”进行统计
2.切换图形类型：饼图
3.查看数据统计是否正确</t>
        </is>
      </c>
      <c r="K66" s="16" t="n"/>
      <c r="L66" s="16" t="inlineStr">
        <is>
          <t>2.正确统计数据</t>
        </is>
      </c>
      <c r="M66" s="16" t="n"/>
      <c r="N66" s="16" t="n"/>
      <c r="O66" s="16" t="n"/>
      <c r="P66" s="16" t="n"/>
    </row>
    <row r="67" ht="82.5" customHeight="1" s="3">
      <c r="A67" s="16" t="inlineStr">
        <is>
          <t>YD0142</t>
        </is>
      </c>
      <c r="B67" s="16" t="inlineStr">
        <is>
          <t>信息统计_通知统计</t>
        </is>
      </c>
      <c r="C67" s="16" t="inlineStr">
        <is>
          <t>标准版</t>
        </is>
      </c>
      <c r="D67" s="16" t="n">
        <v>139</v>
      </c>
      <c r="E67" s="16" t="inlineStr">
        <is>
          <t>【预定系统】选择“每年发送次数”+柱状图、折线图和饼图进行统计，查看统计图是否正确显示数据</t>
        </is>
      </c>
      <c r="F67" s="16" t="n">
        <v>3</v>
      </c>
      <c r="G67" s="16" t="inlineStr">
        <is>
          <t>信息统计-通知统计-统计显示测试010</t>
        </is>
      </c>
      <c r="H67" s="16" t="inlineStr">
        <is>
          <t>【预定系统】选择“每年发送次数”+柱状图、折线图和饼图进行统计，查看统计图是否正确显示数据</t>
        </is>
      </c>
      <c r="I67" s="16" t="n"/>
      <c r="J67" s="16" t="inlineStr">
        <is>
          <t>1.切换为“每年发送次数”进行统计
2.切换图形类型：折线图
3.查看数据统计是否正确</t>
        </is>
      </c>
      <c r="K67" s="16" t="n"/>
      <c r="L67" s="16" t="inlineStr">
        <is>
          <t>2.正确统计数据</t>
        </is>
      </c>
      <c r="M67" s="16" t="n"/>
      <c r="N67" s="16" t="n"/>
      <c r="O67" s="16" t="n"/>
      <c r="P67" s="16" t="n"/>
    </row>
    <row r="68" ht="82.5" customHeight="1" s="3">
      <c r="A68" s="16" t="inlineStr">
        <is>
          <t>YD0143</t>
        </is>
      </c>
      <c r="B68" s="16" t="inlineStr">
        <is>
          <t>信息统计_通知统计</t>
        </is>
      </c>
      <c r="C68" s="16" t="inlineStr">
        <is>
          <t>标准版</t>
        </is>
      </c>
      <c r="D68" s="16" t="n">
        <v>140</v>
      </c>
      <c r="E68" s="16" t="inlineStr">
        <is>
          <t>【预定系统】选择“每年发送次数”+柱状图、折线图和饼图进行统计，查看统计图是否正确显示数据</t>
        </is>
      </c>
      <c r="F68" s="16" t="n">
        <v>3</v>
      </c>
      <c r="G68" s="16" t="inlineStr">
        <is>
          <t>信息统计-通知统计-统计显示测试011</t>
        </is>
      </c>
      <c r="H68" s="17" t="inlineStr">
        <is>
          <t>【预定系统】选择“每年发送次数”+柱状图、折线图和饼图进行统计，查看统计图是否正确显示数据</t>
        </is>
      </c>
      <c r="I68" s="16" t="n"/>
      <c r="J68" s="16" t="inlineStr">
        <is>
          <t xml:space="preserve">1.切换为“每年发送次数”进行统计
2.切换图形类型：柱状图
3.查看数据统计是否正确 </t>
        </is>
      </c>
      <c r="K68" s="16" t="n"/>
      <c r="L68" s="17" t="inlineStr">
        <is>
          <t>2.正确统计数据</t>
        </is>
      </c>
      <c r="M68" s="16" t="n"/>
      <c r="N68" s="16" t="n"/>
      <c r="O68" s="16" t="n"/>
      <c r="P68" s="16" t="n"/>
    </row>
    <row r="69" ht="82.5" customHeight="1" s="3">
      <c r="A69" s="16" t="inlineStr">
        <is>
          <t>YD0144</t>
        </is>
      </c>
      <c r="B69" s="16" t="inlineStr">
        <is>
          <t>信息统计_通知统计</t>
        </is>
      </c>
      <c r="C69" s="16" t="inlineStr">
        <is>
          <t>标准版</t>
        </is>
      </c>
      <c r="D69" s="16" t="n">
        <v>141</v>
      </c>
      <c r="E69" s="17" t="inlineStr">
        <is>
          <t>【预定系统】选择“每年发送次数”+柱状图、折线图和饼图进行统计，查看统计图是否正确显示数据</t>
        </is>
      </c>
      <c r="F69" s="16" t="n">
        <v>3</v>
      </c>
      <c r="G69" s="16" t="inlineStr">
        <is>
          <t>信息统计-通知统计-统计显示测试012</t>
        </is>
      </c>
      <c r="H69" s="16" t="inlineStr">
        <is>
          <t>【预定系统】选择“每年发送次数”+柱状图、折线图和饼图进行统计，查看统计图是否正确显示数据</t>
        </is>
      </c>
      <c r="I69" s="16" t="n"/>
      <c r="J69" s="16" t="inlineStr">
        <is>
          <t>1.切换为“每年发送次数”进行统计
2.切换图形类型：饼图
3.查看数据统计是否正确</t>
        </is>
      </c>
      <c r="K69" s="16" t="n"/>
      <c r="L69" s="16" t="inlineStr">
        <is>
          <t>2.正确统计数据</t>
        </is>
      </c>
      <c r="M69" s="16" t="n"/>
      <c r="N69" s="16" t="n"/>
      <c r="O69" s="16" t="n"/>
      <c r="P69" s="16" t="n"/>
    </row>
    <row r="70" ht="67.5" customHeight="1" s="3">
      <c r="A70" s="16" t="inlineStr">
        <is>
          <t>YD0145</t>
        </is>
      </c>
      <c r="B70" s="16" t="inlineStr">
        <is>
          <t>信息统计_通知统计</t>
        </is>
      </c>
      <c r="C70" s="16" t="inlineStr">
        <is>
          <t>标准版</t>
        </is>
      </c>
      <c r="D70" s="16" t="n">
        <v>142</v>
      </c>
      <c r="E70" s="16" t="inlineStr">
        <is>
          <t>【预定系统】点击【表格模式】切换为表格模式，查看列表数据显示是否正确</t>
        </is>
      </c>
      <c r="F70" s="16" t="n">
        <v>3</v>
      </c>
      <c r="G70" s="16" t="inlineStr">
        <is>
          <t>信息统计-通知统计-统计显示测试013</t>
        </is>
      </c>
      <c r="H70" s="16" t="inlineStr">
        <is>
          <t>【预定系统】点击【表格模式】切换为表格模式，查看列表数据显示是否正确</t>
        </is>
      </c>
      <c r="I70" s="16" t="n"/>
      <c r="J70" s="16" t="n"/>
      <c r="K70" s="16" t="n"/>
      <c r="L70" s="16" t="n"/>
      <c r="M70" s="16" t="n"/>
      <c r="N70" s="16" t="n"/>
      <c r="O70" s="16" t="n"/>
      <c r="P70" s="16" t="n"/>
    </row>
    <row r="71" ht="54" customHeight="1" s="3">
      <c r="A71" s="16" t="inlineStr">
        <is>
          <t>YD0146</t>
        </is>
      </c>
      <c r="B71" s="16" t="inlineStr">
        <is>
          <t>信息统计_通知统计</t>
        </is>
      </c>
      <c r="C71" s="16" t="inlineStr">
        <is>
          <t>标准版</t>
        </is>
      </c>
      <c r="D71" s="16" t="n">
        <v>143</v>
      </c>
      <c r="E71" s="16" t="inlineStr">
        <is>
          <t>【预定系统】鼠标悬浮在图示上查看是否正确显示次数信息</t>
        </is>
      </c>
      <c r="F71" s="16" t="n">
        <v>3</v>
      </c>
      <c r="G71" s="16" t="inlineStr">
        <is>
          <t>信息统计-通知统计-统计显示测试014</t>
        </is>
      </c>
      <c r="H71" s="16" t="inlineStr">
        <is>
          <t>【预定系统】鼠标悬浮在图示上查看是否正确显示次数信息</t>
        </is>
      </c>
      <c r="I71" s="16" t="n"/>
      <c r="J71" s="16" t="n"/>
      <c r="K71" s="16" t="n"/>
      <c r="L71" s="16" t="n"/>
      <c r="M71" s="16" t="n"/>
      <c r="N71" s="16" t="n"/>
      <c r="O71" s="16" t="n"/>
      <c r="P71" s="16" t="n"/>
    </row>
    <row r="72">
      <c r="A72" s="0" t="n"/>
      <c r="B72" s="0" t="n"/>
      <c r="C72" s="0" t="n"/>
      <c r="D72" s="0" t="n"/>
      <c r="E72" s="0" t="n"/>
      <c r="F72" s="0" t="n"/>
      <c r="G72" s="0" t="n"/>
      <c r="H72" s="0" t="n"/>
      <c r="I72" s="0" t="n"/>
      <c r="J72" s="0" t="n"/>
      <c r="K72" s="0" t="n"/>
      <c r="L72" s="0" t="n"/>
      <c r="M72" s="0" t="n"/>
      <c r="N72" s="0" t="n"/>
      <c r="O72" s="0" t="n"/>
      <c r="P72" s="0" t="n"/>
    </row>
    <row r="73">
      <c r="A73" s="0" t="n"/>
      <c r="B73" s="0" t="n"/>
      <c r="C73" s="0" t="n"/>
      <c r="D73" s="0" t="n"/>
      <c r="E73" s="0" t="n"/>
      <c r="F73" s="0" t="n"/>
      <c r="G73" s="0" t="n"/>
      <c r="H73" s="0" t="n"/>
      <c r="I73" s="0" t="n"/>
      <c r="J73" s="0" t="n"/>
      <c r="K73" s="0" t="n"/>
      <c r="L73" s="0" t="n"/>
      <c r="M73" s="0" t="n"/>
      <c r="N73" s="0" t="n"/>
      <c r="O73" s="0" t="n"/>
      <c r="P73" s="0" t="n"/>
    </row>
    <row r="74">
      <c r="A74" s="0" t="n"/>
      <c r="B74" s="0" t="n"/>
      <c r="C74" s="0" t="n"/>
      <c r="D74" s="0" t="n"/>
      <c r="E74" s="0" t="n"/>
      <c r="F74" s="0" t="n"/>
      <c r="G74" s="0" t="n"/>
      <c r="H74" s="0" t="n"/>
      <c r="I74" s="0" t="n"/>
      <c r="J74" s="0" t="n"/>
      <c r="K74" s="0" t="n"/>
      <c r="L74" s="0" t="n"/>
      <c r="M74" s="0" t="n"/>
      <c r="N74" s="0" t="n"/>
      <c r="O74" s="0" t="n"/>
      <c r="P74" s="0" t="n"/>
    </row>
    <row r="75">
      <c r="A75" s="0" t="n"/>
      <c r="B75" s="0" t="n"/>
      <c r="C75" s="0" t="n"/>
      <c r="D75" s="0" t="n"/>
      <c r="E75" s="0" t="n"/>
      <c r="F75" s="0" t="n"/>
      <c r="G75" s="0" t="n"/>
      <c r="H75" s="0" t="n"/>
      <c r="I75" s="0" t="n"/>
      <c r="J75" s="0" t="n"/>
      <c r="K75" s="0" t="n"/>
      <c r="L75" s="0" t="n"/>
      <c r="M75" s="0" t="n"/>
      <c r="N75" s="0" t="n"/>
      <c r="O75" s="0" t="n"/>
      <c r="P75" s="0" t="n"/>
    </row>
    <row r="76">
      <c r="A76" s="0" t="n"/>
      <c r="B76" s="0" t="n"/>
      <c r="C76" s="0" t="n"/>
      <c r="D76" s="0" t="n"/>
      <c r="E76" s="0" t="n"/>
      <c r="F76" s="0" t="n"/>
      <c r="G76" s="0" t="n"/>
      <c r="H76" s="0" t="n"/>
      <c r="I76" s="0" t="n"/>
      <c r="J76" s="0" t="n"/>
      <c r="K76" s="0" t="n"/>
      <c r="L76" s="0" t="n"/>
      <c r="M76" s="0" t="n"/>
      <c r="N76" s="0" t="n"/>
      <c r="O76" s="0" t="n"/>
      <c r="P76" s="0" t="n"/>
    </row>
    <row r="77">
      <c r="A77" s="0" t="n"/>
      <c r="B77" s="0" t="n"/>
      <c r="C77" s="0" t="n"/>
      <c r="D77" s="0" t="n"/>
      <c r="E77" s="0" t="n"/>
      <c r="F77" s="0" t="n"/>
      <c r="G77" s="0" t="n"/>
      <c r="H77" s="0" t="n"/>
      <c r="I77" s="0" t="n"/>
      <c r="J77" s="0" t="n"/>
      <c r="K77" s="0" t="n"/>
      <c r="L77" s="0" t="n"/>
      <c r="M77" s="0" t="n"/>
      <c r="N77" s="0" t="n"/>
      <c r="O77" s="0" t="n"/>
      <c r="P77" s="0" t="n"/>
    </row>
    <row r="78">
      <c r="A78" s="0" t="n"/>
      <c r="B78" s="0" t="n"/>
      <c r="C78" s="0" t="n"/>
      <c r="D78" s="0" t="n"/>
      <c r="E78" s="0" t="n"/>
      <c r="F78" s="0" t="n"/>
      <c r="G78" s="0" t="n"/>
      <c r="H78" s="0" t="n"/>
      <c r="I78" s="0" t="n"/>
      <c r="J78" s="0" t="n"/>
      <c r="K78" s="0" t="n"/>
      <c r="L78" s="0" t="n"/>
      <c r="M78" s="0" t="n"/>
      <c r="N78" s="0" t="n"/>
      <c r="O78" s="0" t="n"/>
      <c r="P78" s="0" t="n"/>
    </row>
    <row r="79">
      <c r="A79" s="0" t="n"/>
      <c r="B79" s="0" t="n"/>
      <c r="C79" s="0" t="n"/>
      <c r="D79" s="0" t="n"/>
      <c r="E79" s="0" t="n"/>
      <c r="F79" s="0" t="n"/>
      <c r="G79" s="0" t="n"/>
      <c r="H79" s="0" t="n"/>
      <c r="I79" s="0" t="n"/>
      <c r="J79" s="0" t="n"/>
      <c r="K79" s="0" t="n"/>
      <c r="L79" s="0" t="n"/>
      <c r="M79" s="0" t="n"/>
      <c r="N79" s="0" t="n"/>
      <c r="O79" s="0" t="n"/>
      <c r="P79" s="0" t="n"/>
    </row>
    <row r="80">
      <c r="A80" s="0" t="n"/>
      <c r="B80" s="0" t="n"/>
      <c r="C80" s="0" t="n"/>
      <c r="D80" s="0" t="n"/>
      <c r="E80" s="0" t="n"/>
      <c r="F80" s="0" t="n"/>
      <c r="G80" s="0" t="n"/>
      <c r="H80" s="0" t="n"/>
      <c r="I80" s="0" t="n"/>
      <c r="J80" s="0" t="n"/>
      <c r="K80" s="0" t="n"/>
      <c r="L80" s="0" t="n"/>
      <c r="M80" s="0" t="n"/>
      <c r="N80" s="0" t="n"/>
      <c r="O80" s="0" t="n"/>
      <c r="P80" s="0" t="n"/>
    </row>
    <row r="81">
      <c r="A81" s="0" t="n"/>
      <c r="B81" s="0" t="n"/>
      <c r="C81" s="0" t="n"/>
      <c r="D81" s="0" t="n"/>
      <c r="E81" s="0" t="n"/>
      <c r="F81" s="0" t="n"/>
      <c r="G81" s="0" t="n"/>
      <c r="H81" s="0" t="n"/>
      <c r="I81" s="0" t="n"/>
      <c r="J81" s="0" t="n"/>
      <c r="K81" s="0" t="n"/>
      <c r="L81" s="0" t="n"/>
      <c r="M81" s="0" t="n"/>
      <c r="N81" s="0" t="n"/>
      <c r="O81" s="0" t="n"/>
      <c r="P81" s="0" t="n"/>
    </row>
    <row r="82">
      <c r="A82" s="0" t="n"/>
      <c r="B82" s="0" t="n"/>
      <c r="C82" s="0" t="n"/>
      <c r="D82" s="0" t="n"/>
      <c r="E82" s="0" t="n"/>
      <c r="F82" s="0" t="n"/>
      <c r="G82" s="0" t="n"/>
      <c r="H82" s="0" t="n"/>
      <c r="I82" s="0" t="n"/>
      <c r="J82" s="0" t="n"/>
      <c r="K82" s="0" t="n"/>
      <c r="L82" s="0" t="n"/>
      <c r="M82" s="0" t="n"/>
      <c r="N82" s="0" t="n"/>
      <c r="O82" s="0" t="n"/>
      <c r="P82" s="0" t="n"/>
    </row>
    <row r="83">
      <c r="A83" s="0" t="n"/>
      <c r="B83" s="0" t="n"/>
      <c r="C83" s="0" t="n"/>
      <c r="D83" s="0" t="n"/>
      <c r="E83" s="0" t="n"/>
      <c r="F83" s="0" t="n"/>
      <c r="G83" s="0" t="n"/>
      <c r="H83" s="0" t="n"/>
      <c r="I83" s="0" t="n"/>
      <c r="J83" s="0" t="n"/>
      <c r="K83" s="0" t="n"/>
      <c r="L83" s="0" t="n"/>
      <c r="M83" s="0" t="n"/>
      <c r="N83" s="0" t="n"/>
      <c r="O83" s="0" t="n"/>
      <c r="P83" s="0" t="n"/>
    </row>
    <row r="84">
      <c r="A84" s="0" t="n"/>
      <c r="B84" s="0" t="n"/>
      <c r="C84" s="0" t="n"/>
      <c r="D84" s="0" t="n"/>
      <c r="E84" s="0" t="n"/>
      <c r="F84" s="0" t="n"/>
      <c r="G84" s="0" t="n"/>
      <c r="H84" s="0" t="n"/>
      <c r="I84" s="0" t="n"/>
      <c r="J84" s="0" t="n"/>
      <c r="K84" s="0" t="n"/>
      <c r="L84" s="0" t="n"/>
      <c r="M84" s="0" t="n"/>
      <c r="N84" s="0" t="n"/>
      <c r="O84" s="0" t="n"/>
      <c r="P84" s="0" t="n"/>
    </row>
    <row r="85">
      <c r="A85" s="0" t="n"/>
      <c r="B85" s="0" t="n"/>
      <c r="C85" s="0" t="n"/>
      <c r="D85" s="0" t="n"/>
      <c r="E85" s="0" t="n"/>
      <c r="F85" s="0" t="n"/>
      <c r="G85" s="0" t="n"/>
      <c r="H85" s="0" t="n"/>
      <c r="I85" s="0" t="n"/>
      <c r="J85" s="0" t="n"/>
      <c r="K85" s="0" t="n"/>
      <c r="L85" s="0" t="n"/>
      <c r="M85" s="0" t="n"/>
      <c r="N85" s="0" t="n"/>
      <c r="O85" s="0" t="n"/>
      <c r="P85" s="0" t="n"/>
    </row>
    <row r="86">
      <c r="A86" s="0" t="n"/>
      <c r="B86" s="0" t="n"/>
      <c r="C86" s="0" t="n"/>
      <c r="D86" s="0" t="n"/>
      <c r="E86" s="0" t="n"/>
      <c r="F86" s="0" t="n"/>
      <c r="G86" s="0" t="n"/>
      <c r="H86" s="0" t="n"/>
      <c r="I86" s="0" t="n"/>
      <c r="J86" s="0" t="n"/>
      <c r="K86" s="0" t="n"/>
      <c r="L86" s="0" t="n"/>
      <c r="M86" s="0" t="n"/>
      <c r="N86" s="0" t="n"/>
      <c r="O86" s="0" t="n"/>
      <c r="P86" s="0" t="n"/>
    </row>
    <row r="87">
      <c r="A87" s="0" t="n"/>
      <c r="B87" s="0" t="n"/>
      <c r="C87" s="0" t="n"/>
      <c r="D87" s="0" t="n"/>
      <c r="E87" s="0" t="n"/>
      <c r="F87" s="0" t="n"/>
      <c r="G87" s="0" t="n"/>
      <c r="H87" s="0" t="n"/>
      <c r="I87" s="0" t="n"/>
      <c r="J87" s="0" t="n"/>
      <c r="K87" s="0" t="n"/>
      <c r="L87" s="0" t="n"/>
      <c r="M87" s="0" t="n"/>
      <c r="N87" s="0" t="n"/>
      <c r="O87" s="0" t="n"/>
      <c r="P87" s="0" t="n"/>
    </row>
    <row r="88">
      <c r="A88" s="0" t="n"/>
      <c r="B88" s="0" t="n"/>
      <c r="C88" s="0" t="n"/>
      <c r="D88" s="0" t="n"/>
      <c r="E88" s="0" t="n"/>
      <c r="F88" s="0" t="n"/>
      <c r="G88" s="0" t="n"/>
      <c r="H88" s="0" t="n"/>
      <c r="I88" s="0" t="n"/>
      <c r="J88" s="0" t="n"/>
      <c r="K88" s="0" t="n"/>
      <c r="L88" s="0" t="n"/>
      <c r="M88" s="0" t="n"/>
      <c r="N88" s="0" t="n"/>
      <c r="O88" s="0" t="n"/>
      <c r="P88" s="0" t="n"/>
    </row>
    <row r="89">
      <c r="A89" s="0" t="n"/>
      <c r="B89" s="0" t="n"/>
      <c r="C89" s="0" t="n"/>
      <c r="D89" s="0" t="n"/>
      <c r="E89" s="0" t="n"/>
      <c r="F89" s="0" t="n"/>
      <c r="G89" s="0" t="n"/>
      <c r="H89" s="0" t="n"/>
      <c r="I89" s="0" t="n"/>
      <c r="J89" s="0" t="n"/>
      <c r="K89" s="0" t="n"/>
      <c r="L89" s="0" t="n"/>
      <c r="M89" s="0" t="n"/>
      <c r="N89" s="0" t="n"/>
      <c r="O89" s="0" t="n"/>
      <c r="P89" s="0" t="n"/>
    </row>
    <row r="90">
      <c r="A90" s="0" t="n"/>
      <c r="B90" s="0" t="n"/>
      <c r="C90" s="0" t="n"/>
      <c r="D90" s="0" t="n"/>
      <c r="E90" s="0" t="n"/>
      <c r="F90" s="0" t="n"/>
      <c r="G90" s="0" t="n"/>
      <c r="H90" s="0" t="n"/>
      <c r="I90" s="0" t="n"/>
      <c r="J90" s="0" t="n"/>
      <c r="K90" s="0" t="n"/>
      <c r="L90" s="0" t="n"/>
      <c r="M90" s="0" t="n"/>
      <c r="N90" s="0" t="n"/>
      <c r="O90" s="0" t="n"/>
      <c r="P90" s="0" t="n"/>
    </row>
    <row r="91">
      <c r="A91" s="0" t="n"/>
      <c r="B91" s="0" t="n"/>
      <c r="C91" s="0" t="n"/>
      <c r="D91" s="0" t="n"/>
      <c r="E91" s="0" t="n"/>
      <c r="F91" s="0" t="n"/>
      <c r="G91" s="0" t="n"/>
      <c r="H91" s="0" t="n"/>
      <c r="I91" s="0" t="n"/>
      <c r="J91" s="0" t="n"/>
      <c r="K91" s="0" t="n"/>
      <c r="L91" s="0" t="n"/>
      <c r="M91" s="0" t="n"/>
      <c r="N91" s="0" t="n"/>
      <c r="O91" s="0" t="n"/>
      <c r="P91" s="0" t="n"/>
    </row>
    <row r="92">
      <c r="A92" s="0" t="n"/>
      <c r="B92" s="0" t="n"/>
      <c r="C92" s="0" t="n"/>
      <c r="D92" s="0" t="n"/>
      <c r="E92" s="0" t="n"/>
      <c r="F92" s="0" t="n"/>
      <c r="G92" s="0" t="n"/>
      <c r="H92" s="0" t="n"/>
      <c r="I92" s="0" t="n"/>
      <c r="J92" s="0" t="n"/>
      <c r="K92" s="0" t="n"/>
      <c r="L92" s="0" t="n"/>
      <c r="M92" s="0" t="n"/>
      <c r="N92" s="0" t="n"/>
      <c r="O92" s="0" t="n"/>
      <c r="P92" s="0" t="n"/>
    </row>
    <row r="93">
      <c r="A93" s="0" t="n"/>
      <c r="B93" s="0" t="n"/>
      <c r="C93" s="0" t="n"/>
      <c r="D93" s="0" t="n"/>
      <c r="E93" s="0" t="n"/>
      <c r="F93" s="0" t="n"/>
      <c r="G93" s="0" t="n"/>
      <c r="H93" s="0" t="n"/>
      <c r="I93" s="0" t="n"/>
      <c r="J93" s="0" t="n"/>
      <c r="K93" s="0" t="n"/>
      <c r="L93" s="0" t="n"/>
      <c r="M93" s="0" t="n"/>
      <c r="N93" s="0" t="n"/>
      <c r="O93" s="0" t="n"/>
      <c r="P93" s="0" t="n"/>
    </row>
    <row r="94">
      <c r="A94" s="0" t="n"/>
      <c r="B94" s="0" t="n"/>
      <c r="C94" s="0" t="n"/>
      <c r="D94" s="0" t="n"/>
      <c r="E94" s="0" t="n"/>
      <c r="F94" s="0" t="n"/>
      <c r="G94" s="0" t="n"/>
      <c r="H94" s="0" t="n"/>
      <c r="I94" s="0" t="n"/>
      <c r="J94" s="0" t="n"/>
      <c r="K94" s="0" t="n"/>
      <c r="L94" s="0" t="n"/>
      <c r="M94" s="0" t="n"/>
      <c r="N94" s="0" t="n"/>
      <c r="O94" s="0" t="n"/>
      <c r="P94" s="0" t="n"/>
    </row>
    <row r="95">
      <c r="A95" s="0" t="n"/>
      <c r="B95" s="0" t="n"/>
      <c r="C95" s="0" t="n"/>
      <c r="D95" s="0" t="n"/>
      <c r="E95" s="0" t="n"/>
      <c r="F95" s="0" t="n"/>
      <c r="G95" s="0" t="n"/>
      <c r="H95" s="0" t="n"/>
      <c r="I95" s="0" t="n"/>
      <c r="J95" s="0" t="n"/>
      <c r="K95" s="0" t="n"/>
      <c r="L95" s="0" t="n"/>
      <c r="M95" s="0" t="n"/>
      <c r="N95" s="0" t="n"/>
      <c r="O95" s="0" t="n"/>
      <c r="P95" s="0" t="n"/>
    </row>
    <row r="96">
      <c r="A96" s="0" t="n"/>
      <c r="B96" s="0" t="n"/>
      <c r="C96" s="0" t="n"/>
      <c r="D96" s="0" t="n"/>
      <c r="E96" s="0" t="n"/>
      <c r="F96" s="0" t="n"/>
      <c r="G96" s="0" t="n"/>
      <c r="H96" s="0" t="n"/>
      <c r="I96" s="0" t="n"/>
      <c r="J96" s="0" t="n"/>
      <c r="K96" s="0" t="n"/>
      <c r="L96" s="0" t="n"/>
      <c r="M96" s="0" t="n"/>
      <c r="N96" s="0" t="n"/>
      <c r="O96" s="0" t="n"/>
      <c r="P96" s="0" t="n"/>
    </row>
    <row r="97">
      <c r="A97" s="0" t="n"/>
      <c r="B97" s="0" t="n"/>
      <c r="C97" s="0" t="n"/>
      <c r="D97" s="0" t="n"/>
      <c r="E97" s="0" t="n"/>
      <c r="F97" s="0" t="n"/>
      <c r="G97" s="0" t="n"/>
      <c r="H97" s="0" t="n"/>
      <c r="I97" s="0" t="n"/>
      <c r="J97" s="0" t="n"/>
      <c r="K97" s="0" t="n"/>
      <c r="L97" s="0" t="n"/>
      <c r="M97" s="0" t="n"/>
      <c r="N97" s="0" t="n"/>
      <c r="O97" s="0" t="n"/>
      <c r="P97" s="0" t="n"/>
    </row>
    <row r="98">
      <c r="A98" s="0" t="n"/>
      <c r="B98" s="0" t="n"/>
      <c r="C98" s="0" t="n"/>
      <c r="D98" s="0" t="n"/>
      <c r="E98" s="0" t="n"/>
      <c r="F98" s="0" t="n"/>
      <c r="G98" s="0" t="n"/>
      <c r="H98" s="0" t="n"/>
      <c r="I98" s="0" t="n"/>
      <c r="J98" s="0" t="n"/>
      <c r="K98" s="0" t="n"/>
      <c r="L98" s="0" t="n"/>
      <c r="M98" s="0" t="n"/>
      <c r="N98" s="0" t="n"/>
      <c r="O98" s="0" t="n"/>
      <c r="P98" s="0" t="n"/>
    </row>
    <row r="99">
      <c r="A99" s="0" t="n"/>
      <c r="B99" s="0" t="n"/>
      <c r="C99" s="0" t="n"/>
      <c r="D99" s="0" t="n"/>
      <c r="E99" s="0" t="n"/>
      <c r="F99" s="0" t="n"/>
      <c r="G99" s="0" t="n"/>
      <c r="H99" s="0" t="n"/>
      <c r="I99" s="0" t="n"/>
      <c r="J99" s="0" t="n"/>
      <c r="K99" s="0" t="n"/>
      <c r="L99" s="0" t="n"/>
      <c r="M99" s="0" t="n"/>
      <c r="N99" s="0" t="n"/>
      <c r="O99" s="0" t="n"/>
      <c r="P99" s="0" t="n"/>
    </row>
    <row r="100">
      <c r="A100" s="0" t="n"/>
      <c r="B100" s="0" t="n"/>
      <c r="C100" s="0" t="n"/>
      <c r="D100" s="0" t="n"/>
      <c r="E100" s="0" t="n"/>
      <c r="F100" s="0" t="n"/>
      <c r="G100" s="0" t="n"/>
      <c r="H100" s="0" t="n"/>
      <c r="I100" s="0" t="n"/>
      <c r="J100" s="0" t="n"/>
      <c r="K100" s="0" t="n"/>
      <c r="L100" s="0" t="n"/>
      <c r="M100" s="0" t="n"/>
      <c r="N100" s="0" t="n"/>
      <c r="O100" s="0" t="n"/>
      <c r="P100" s="0" t="n"/>
    </row>
    <row r="101">
      <c r="A101" s="0" t="n"/>
      <c r="B101" s="0" t="n"/>
      <c r="C101" s="0" t="n"/>
      <c r="D101" s="0" t="n"/>
      <c r="E101" s="0" t="n"/>
      <c r="F101" s="0" t="n"/>
      <c r="G101" s="0" t="n"/>
      <c r="H101" s="0" t="n"/>
      <c r="I101" s="0" t="n"/>
      <c r="J101" s="0" t="n"/>
      <c r="K101" s="0" t="n"/>
      <c r="L101" s="0" t="n"/>
      <c r="M101" s="0" t="n"/>
      <c r="N101" s="0" t="n"/>
      <c r="O101" s="0" t="n"/>
      <c r="P101" s="0" t="n"/>
    </row>
    <row r="102">
      <c r="A102" s="0" t="n"/>
      <c r="B102" s="0" t="n"/>
      <c r="C102" s="0" t="n"/>
      <c r="D102" s="0" t="n"/>
      <c r="E102" s="0" t="n"/>
      <c r="F102" s="0" t="n"/>
      <c r="G102" s="0" t="n"/>
      <c r="H102" s="0" t="n"/>
      <c r="I102" s="0" t="n"/>
      <c r="J102" s="0" t="n"/>
      <c r="K102" s="0" t="n"/>
      <c r="L102" s="0" t="n"/>
      <c r="M102" s="0" t="n"/>
      <c r="N102" s="0" t="n"/>
      <c r="O102" s="0" t="n"/>
      <c r="P102" s="0" t="n"/>
    </row>
    <row r="103">
      <c r="A103" s="0" t="n"/>
      <c r="B103" s="0" t="n"/>
      <c r="C103" s="0" t="n"/>
      <c r="D103" s="0" t="n"/>
      <c r="E103" s="0" t="n"/>
      <c r="F103" s="0" t="n"/>
      <c r="G103" s="0" t="n"/>
      <c r="H103" s="0" t="n"/>
      <c r="I103" s="0" t="n"/>
      <c r="J103" s="0" t="n"/>
      <c r="K103" s="0" t="n"/>
      <c r="L103" s="0" t="n"/>
      <c r="M103" s="0" t="n"/>
      <c r="N103" s="0" t="n"/>
      <c r="O103" s="0" t="n"/>
      <c r="P103" s="0" t="n"/>
    </row>
    <row r="104">
      <c r="A104" s="0" t="n"/>
      <c r="B104" s="0" t="n"/>
      <c r="C104" s="0" t="n"/>
      <c r="D104" s="0" t="n"/>
      <c r="E104" s="0" t="n"/>
      <c r="F104" s="0" t="n"/>
      <c r="G104" s="0" t="n"/>
      <c r="H104" s="0" t="n"/>
      <c r="I104" s="0" t="n"/>
      <c r="J104" s="0" t="n"/>
      <c r="K104" s="0" t="n"/>
      <c r="L104" s="0" t="n"/>
      <c r="M104" s="0" t="n"/>
      <c r="N104" s="0" t="n"/>
      <c r="O104" s="0" t="n"/>
      <c r="P104" s="0" t="n"/>
    </row>
    <row r="105">
      <c r="A105" s="0" t="n"/>
      <c r="B105" s="0" t="n"/>
      <c r="C105" s="0" t="n"/>
      <c r="D105" s="0" t="n"/>
      <c r="E105" s="0" t="n"/>
      <c r="F105" s="0" t="n"/>
      <c r="G105" s="0" t="n"/>
      <c r="H105" s="0" t="n"/>
      <c r="I105" s="0" t="n"/>
      <c r="J105" s="0" t="n"/>
      <c r="K105" s="0" t="n"/>
      <c r="L105" s="0" t="n"/>
      <c r="M105" s="0" t="n"/>
      <c r="N105" s="0" t="n"/>
      <c r="O105" s="0" t="n"/>
      <c r="P105" s="0" t="n"/>
    </row>
    <row r="106">
      <c r="A106" s="0" t="n"/>
      <c r="B106" s="0" t="n"/>
      <c r="C106" s="0" t="n"/>
      <c r="D106" s="0" t="n"/>
      <c r="E106" s="0" t="n"/>
      <c r="F106" s="0" t="n"/>
      <c r="G106" s="0" t="n"/>
      <c r="H106" s="0" t="n"/>
      <c r="I106" s="0" t="n"/>
      <c r="J106" s="0" t="n"/>
      <c r="K106" s="0" t="n"/>
      <c r="L106" s="0" t="n"/>
      <c r="M106" s="0" t="n"/>
      <c r="N106" s="0" t="n"/>
      <c r="O106" s="0" t="n"/>
      <c r="P106" s="0" t="n"/>
    </row>
    <row r="107">
      <c r="A107" s="0" t="n"/>
      <c r="B107" s="0" t="n"/>
      <c r="C107" s="0" t="n"/>
      <c r="D107" s="0" t="n"/>
      <c r="E107" s="0" t="n"/>
      <c r="F107" s="0" t="n"/>
      <c r="G107" s="0" t="n"/>
      <c r="H107" s="0" t="n"/>
      <c r="I107" s="0" t="n"/>
      <c r="J107" s="0" t="n"/>
      <c r="K107" s="0" t="n"/>
      <c r="L107" s="0" t="n"/>
      <c r="M107" s="0" t="n"/>
      <c r="N107" s="0" t="n"/>
      <c r="O107" s="0" t="n"/>
      <c r="P107" s="0" t="n"/>
    </row>
    <row r="108">
      <c r="A108" s="0" t="n"/>
      <c r="B108" s="0" t="n"/>
      <c r="C108" s="0" t="n"/>
      <c r="D108" s="0" t="n"/>
      <c r="E108" s="0" t="n"/>
      <c r="F108" s="0" t="n"/>
      <c r="G108" s="0" t="n"/>
      <c r="H108" s="0" t="n"/>
      <c r="I108" s="0" t="n"/>
      <c r="J108" s="0" t="n"/>
      <c r="K108" s="0" t="n"/>
      <c r="L108" s="0" t="n"/>
      <c r="M108" s="0" t="n"/>
      <c r="N108" s="0" t="n"/>
      <c r="O108" s="0" t="n"/>
      <c r="P108" s="0" t="n"/>
    </row>
    <row r="109">
      <c r="A109" s="0" t="n"/>
      <c r="B109" s="0" t="n"/>
      <c r="C109" s="0" t="n"/>
      <c r="D109" s="0" t="n"/>
      <c r="E109" s="0" t="n"/>
      <c r="F109" s="0" t="n"/>
      <c r="G109" s="0" t="n"/>
      <c r="H109" s="0" t="n"/>
      <c r="I109" s="0" t="n"/>
      <c r="J109" s="0" t="n"/>
      <c r="K109" s="0" t="n"/>
      <c r="L109" s="0" t="n"/>
      <c r="M109" s="0" t="n"/>
      <c r="N109" s="0" t="n"/>
      <c r="O109" s="0" t="n"/>
      <c r="P109" s="0" t="n"/>
    </row>
    <row r="110">
      <c r="A110" s="0" t="n"/>
      <c r="B110" s="0" t="n"/>
      <c r="C110" s="0" t="n"/>
      <c r="D110" s="0" t="n"/>
      <c r="E110" s="0" t="n"/>
      <c r="F110" s="0" t="n"/>
      <c r="G110" s="0" t="n"/>
      <c r="H110" s="0" t="n"/>
      <c r="I110" s="0" t="n"/>
      <c r="J110" s="0" t="n"/>
      <c r="K110" s="0" t="n"/>
      <c r="L110" s="0" t="n"/>
      <c r="M110" s="0" t="n"/>
      <c r="N110" s="0" t="n"/>
      <c r="O110" s="0" t="n"/>
      <c r="P110" s="0" t="n"/>
    </row>
    <row r="111">
      <c r="A111" s="0" t="n"/>
      <c r="B111" s="0" t="n"/>
      <c r="C111" s="0" t="n"/>
      <c r="D111" s="0" t="n"/>
      <c r="E111" s="0" t="n"/>
      <c r="F111" s="0" t="n"/>
      <c r="G111" s="0" t="n"/>
      <c r="H111" s="0" t="n"/>
      <c r="I111" s="0" t="n"/>
      <c r="J111" s="0" t="n"/>
      <c r="K111" s="0" t="n"/>
      <c r="L111" s="0" t="n"/>
      <c r="M111" s="0" t="n"/>
      <c r="N111" s="0" t="n"/>
      <c r="O111" s="0" t="n"/>
      <c r="P111" s="0" t="n"/>
    </row>
    <row r="112">
      <c r="A112" s="0" t="n"/>
      <c r="B112" s="0" t="n"/>
      <c r="C112" s="0" t="n"/>
      <c r="D112" s="0" t="n"/>
      <c r="E112" s="0" t="n"/>
      <c r="F112" s="0" t="n"/>
      <c r="G112" s="0" t="n"/>
      <c r="H112" s="0" t="n"/>
      <c r="I112" s="0" t="n"/>
      <c r="J112" s="0" t="n"/>
      <c r="K112" s="0" t="n"/>
      <c r="L112" s="0" t="n"/>
      <c r="M112" s="0" t="n"/>
      <c r="N112" s="0" t="n"/>
      <c r="O112" s="0" t="n"/>
      <c r="P112" s="0" t="n"/>
    </row>
    <row r="113">
      <c r="A113" s="0" t="n"/>
      <c r="B113" s="0" t="n"/>
      <c r="C113" s="0" t="n"/>
      <c r="D113" s="0" t="n"/>
      <c r="E113" s="0" t="n"/>
      <c r="F113" s="0" t="n"/>
      <c r="G113" s="0" t="n"/>
      <c r="H113" s="0" t="n"/>
      <c r="I113" s="0" t="n"/>
      <c r="J113" s="0" t="n"/>
      <c r="K113" s="0" t="n"/>
      <c r="L113" s="0" t="n"/>
      <c r="M113" s="0" t="n"/>
      <c r="N113" s="0" t="n"/>
      <c r="O113" s="0" t="n"/>
      <c r="P113" s="0" t="n"/>
    </row>
    <row r="114">
      <c r="A114" s="0" t="n"/>
      <c r="B114" s="0" t="n"/>
      <c r="C114" s="0" t="n"/>
      <c r="D114" s="0" t="n"/>
      <c r="E114" s="0" t="n"/>
      <c r="F114" s="0" t="n"/>
      <c r="G114" s="0" t="n"/>
      <c r="H114" s="0" t="n"/>
      <c r="I114" s="0" t="n"/>
      <c r="J114" s="0" t="n"/>
      <c r="K114" s="0" t="n"/>
      <c r="L114" s="0" t="n"/>
      <c r="M114" s="0" t="n"/>
      <c r="N114" s="0" t="n"/>
      <c r="O114" s="0" t="n"/>
      <c r="P114" s="0" t="n"/>
    </row>
    <row r="115">
      <c r="A115" s="0" t="n"/>
      <c r="B115" s="0" t="n"/>
      <c r="C115" s="0" t="n"/>
      <c r="D115" s="0" t="n"/>
      <c r="E115" s="0" t="n"/>
      <c r="F115" s="0" t="n"/>
      <c r="G115" s="0" t="n"/>
      <c r="H115" s="0" t="n"/>
      <c r="I115" s="0" t="n"/>
      <c r="J115" s="0" t="n"/>
      <c r="K115" s="0" t="n"/>
      <c r="L115" s="0" t="n"/>
      <c r="M115" s="0" t="n"/>
      <c r="N115" s="0" t="n"/>
      <c r="O115" s="0" t="n"/>
      <c r="P115" s="0" t="n"/>
    </row>
    <row r="116">
      <c r="A116" s="0" t="n"/>
      <c r="B116" s="0" t="n"/>
      <c r="C116" s="0" t="n"/>
      <c r="D116" s="0" t="n"/>
      <c r="E116" s="0" t="n"/>
      <c r="F116" s="0" t="n"/>
      <c r="G116" s="0" t="n"/>
      <c r="H116" s="0" t="n"/>
      <c r="I116" s="0" t="n"/>
      <c r="J116" s="0" t="n"/>
      <c r="K116" s="0" t="n"/>
      <c r="L116" s="0" t="n"/>
      <c r="M116" s="0" t="n"/>
      <c r="N116" s="0" t="n"/>
      <c r="O116" s="0" t="n"/>
      <c r="P116" s="0" t="n"/>
    </row>
    <row r="117">
      <c r="A117" s="0" t="n"/>
      <c r="B117" s="0" t="n"/>
      <c r="C117" s="0" t="n"/>
      <c r="D117" s="0" t="n"/>
      <c r="E117" s="0" t="n"/>
      <c r="F117" s="0" t="n"/>
      <c r="G117" s="0" t="n"/>
      <c r="H117" s="0" t="n"/>
      <c r="I117" s="0" t="n"/>
      <c r="J117" s="0" t="n"/>
      <c r="K117" s="0" t="n"/>
      <c r="L117" s="0" t="n"/>
      <c r="M117" s="0" t="n"/>
      <c r="N117" s="0" t="n"/>
      <c r="O117" s="0" t="n"/>
      <c r="P117" s="0" t="n"/>
    </row>
    <row r="118">
      <c r="A118" s="0" t="n"/>
      <c r="B118" s="0" t="n"/>
      <c r="C118" s="0" t="n"/>
      <c r="D118" s="0" t="n"/>
      <c r="E118" s="0" t="n"/>
      <c r="F118" s="0" t="n"/>
      <c r="G118" s="0" t="n"/>
      <c r="H118" s="0" t="n"/>
      <c r="I118" s="0" t="n"/>
      <c r="J118" s="0" t="n"/>
      <c r="K118" s="0" t="n"/>
      <c r="L118" s="0" t="n"/>
      <c r="M118" s="0" t="n"/>
      <c r="N118" s="0" t="n"/>
      <c r="O118" s="0" t="n"/>
      <c r="P118" s="0" t="n"/>
    </row>
    <row r="119">
      <c r="A119" s="0" t="n"/>
      <c r="B119" s="0" t="n"/>
      <c r="C119" s="0" t="n"/>
      <c r="D119" s="0" t="n"/>
      <c r="E119" s="0" t="n"/>
      <c r="F119" s="0" t="n"/>
      <c r="G119" s="0" t="n"/>
      <c r="H119" s="0" t="n"/>
      <c r="I119" s="0" t="n"/>
      <c r="J119" s="0" t="n"/>
      <c r="K119" s="0" t="n"/>
      <c r="L119" s="0" t="n"/>
      <c r="M119" s="0" t="n"/>
      <c r="N119" s="0" t="n"/>
      <c r="O119" s="0" t="n"/>
      <c r="P119" s="0" t="n"/>
    </row>
    <row r="120">
      <c r="A120" s="0" t="n"/>
      <c r="B120" s="0" t="n"/>
      <c r="C120" s="0" t="n"/>
      <c r="D120" s="0" t="n"/>
      <c r="E120" s="0" t="n"/>
      <c r="F120" s="0" t="n"/>
      <c r="G120" s="0" t="n"/>
      <c r="H120" s="0" t="n"/>
      <c r="I120" s="0" t="n"/>
      <c r="J120" s="0" t="n"/>
      <c r="K120" s="0" t="n"/>
      <c r="L120" s="0" t="n"/>
      <c r="M120" s="0" t="n"/>
      <c r="N120" s="0" t="n"/>
      <c r="O120" s="0" t="n"/>
      <c r="P120" s="0" t="n"/>
    </row>
    <row r="121">
      <c r="A121" s="0" t="n"/>
      <c r="B121" s="0" t="n"/>
      <c r="C121" s="0" t="n"/>
      <c r="D121" s="0" t="n"/>
      <c r="E121" s="0" t="n"/>
      <c r="F121" s="0" t="n"/>
      <c r="G121" s="0" t="n"/>
      <c r="H121" s="0" t="n"/>
      <c r="I121" s="0" t="n"/>
      <c r="J121" s="0" t="n"/>
      <c r="K121" s="0" t="n"/>
      <c r="L121" s="0" t="n"/>
      <c r="M121" s="0" t="n"/>
      <c r="N121" s="0" t="n"/>
      <c r="O121" s="0" t="n"/>
      <c r="P121" s="0" t="n"/>
    </row>
    <row r="122">
      <c r="A122" s="0" t="n"/>
      <c r="B122" s="0" t="n"/>
      <c r="C122" s="0" t="n"/>
      <c r="D122" s="0" t="n"/>
      <c r="E122" s="0" t="n"/>
      <c r="F122" s="0" t="n"/>
      <c r="G122" s="0" t="n"/>
      <c r="H122" s="0" t="n"/>
      <c r="I122" s="0" t="n"/>
      <c r="J122" s="0" t="n"/>
      <c r="K122" s="0" t="n"/>
      <c r="L122" s="0" t="n"/>
      <c r="M122" s="0" t="n"/>
      <c r="N122" s="0" t="n"/>
      <c r="O122" s="0" t="n"/>
      <c r="P122" s="0" t="n"/>
    </row>
    <row r="123">
      <c r="A123" s="0" t="n"/>
      <c r="B123" s="0" t="n"/>
      <c r="C123" s="0" t="n"/>
      <c r="D123" s="0" t="n"/>
      <c r="E123" s="0" t="n"/>
      <c r="F123" s="0" t="n"/>
      <c r="G123" s="0" t="n"/>
      <c r="H123" s="0" t="n"/>
      <c r="I123" s="0" t="n"/>
      <c r="J123" s="0" t="n"/>
      <c r="K123" s="0" t="n"/>
      <c r="L123" s="0" t="n"/>
      <c r="M123" s="0" t="n"/>
      <c r="N123" s="0" t="n"/>
      <c r="O123" s="0" t="n"/>
      <c r="P123" s="0" t="n"/>
    </row>
    <row r="124">
      <c r="A124" s="0" t="n"/>
      <c r="B124" s="0" t="n"/>
      <c r="C124" s="0" t="n"/>
      <c r="D124" s="0" t="n"/>
      <c r="E124" s="0" t="n"/>
      <c r="F124" s="0" t="n"/>
      <c r="G124" s="0" t="n"/>
      <c r="H124" s="0" t="n"/>
      <c r="I124" s="0" t="n"/>
      <c r="J124" s="0" t="n"/>
      <c r="K124" s="0" t="n"/>
      <c r="L124" s="0" t="n"/>
      <c r="M124" s="0" t="n"/>
      <c r="N124" s="0" t="n"/>
      <c r="O124" s="0" t="n"/>
      <c r="P124" s="0" t="n"/>
    </row>
    <row r="125">
      <c r="A125" s="0" t="n"/>
      <c r="B125" s="0" t="n"/>
      <c r="C125" s="0" t="n"/>
      <c r="D125" s="0" t="n"/>
      <c r="E125" s="0" t="n"/>
      <c r="F125" s="0" t="n"/>
      <c r="G125" s="0" t="n"/>
      <c r="H125" s="0" t="n"/>
      <c r="I125" s="0" t="n"/>
      <c r="J125" s="0" t="n"/>
      <c r="K125" s="0" t="n"/>
      <c r="L125" s="0" t="n"/>
      <c r="M125" s="0" t="n"/>
      <c r="N125" s="0" t="n"/>
      <c r="O125" s="0" t="n"/>
      <c r="P125" s="0" t="n"/>
    </row>
    <row r="126">
      <c r="A126" s="0" t="n"/>
      <c r="B126" s="0" t="n"/>
      <c r="C126" s="0" t="n"/>
      <c r="D126" s="0" t="n"/>
      <c r="E126" s="0" t="n"/>
      <c r="F126" s="0" t="n"/>
      <c r="G126" s="0" t="n"/>
      <c r="H126" s="0" t="n"/>
      <c r="I126" s="0" t="n"/>
      <c r="J126" s="0" t="n"/>
      <c r="K126" s="0" t="n"/>
      <c r="L126" s="0" t="n"/>
      <c r="M126" s="0" t="n"/>
      <c r="N126" s="0" t="n"/>
      <c r="O126" s="0" t="n"/>
      <c r="P126" s="0" t="n"/>
    </row>
    <row r="127">
      <c r="A127" s="0" t="n"/>
      <c r="B127" s="0" t="n"/>
      <c r="C127" s="0" t="n"/>
      <c r="D127" s="0" t="n"/>
      <c r="E127" s="0" t="n"/>
      <c r="F127" s="0" t="n"/>
      <c r="G127" s="0" t="n"/>
      <c r="H127" s="0" t="n"/>
      <c r="I127" s="0" t="n"/>
      <c r="J127" s="0" t="n"/>
      <c r="K127" s="0" t="n"/>
      <c r="L127" s="0" t="n"/>
      <c r="M127" s="0" t="n"/>
      <c r="N127" s="0" t="n"/>
      <c r="O127" s="0" t="n"/>
      <c r="P127" s="0" t="n"/>
    </row>
    <row r="128">
      <c r="A128" s="0" t="n"/>
      <c r="B128" s="0" t="n"/>
      <c r="C128" s="0" t="n"/>
      <c r="D128" s="0" t="n"/>
      <c r="E128" s="0" t="n"/>
      <c r="F128" s="0" t="n"/>
      <c r="G128" s="0" t="n"/>
      <c r="H128" s="0" t="n"/>
      <c r="I128" s="0" t="n"/>
      <c r="J128" s="0" t="n"/>
      <c r="K128" s="0" t="n"/>
      <c r="L128" s="0" t="n"/>
      <c r="M128" s="0" t="n"/>
      <c r="N128" s="0" t="n"/>
      <c r="O128" s="0" t="n"/>
      <c r="P128" s="0" t="n"/>
    </row>
    <row r="129">
      <c r="A129" s="0" t="n"/>
      <c r="B129" s="0" t="n"/>
      <c r="C129" s="0" t="n"/>
      <c r="D129" s="0" t="n"/>
      <c r="E129" s="0" t="n"/>
      <c r="F129" s="0" t="n"/>
      <c r="G129" s="0" t="n"/>
      <c r="H129" s="0" t="n"/>
      <c r="I129" s="0" t="n"/>
      <c r="J129" s="0" t="n"/>
      <c r="K129" s="0" t="n"/>
      <c r="L129" s="0" t="n"/>
      <c r="M129" s="0" t="n"/>
      <c r="N129" s="0" t="n"/>
      <c r="O129" s="0" t="n"/>
      <c r="P129" s="0" t="n"/>
    </row>
    <row r="130">
      <c r="A130" s="0" t="n"/>
      <c r="B130" s="0" t="n"/>
      <c r="C130" s="0" t="n"/>
      <c r="D130" s="0" t="n"/>
      <c r="E130" s="0" t="n"/>
      <c r="F130" s="0" t="n"/>
      <c r="G130" s="0" t="n"/>
      <c r="H130" s="0" t="n"/>
      <c r="I130" s="0" t="n"/>
      <c r="J130" s="0" t="n"/>
      <c r="K130" s="0" t="n"/>
      <c r="L130" s="0" t="n"/>
      <c r="M130" s="0" t="n"/>
      <c r="N130" s="0" t="n"/>
      <c r="O130" s="0" t="n"/>
      <c r="P130" s="0" t="n"/>
    </row>
    <row r="131">
      <c r="A131" s="0" t="n"/>
      <c r="B131" s="0" t="n"/>
      <c r="C131" s="0" t="n"/>
      <c r="D131" s="0" t="n"/>
      <c r="E131" s="0" t="n"/>
      <c r="F131" s="0" t="n"/>
      <c r="G131" s="0" t="n"/>
      <c r="H131" s="0" t="n"/>
      <c r="I131" s="0" t="n"/>
      <c r="J131" s="0" t="n"/>
      <c r="K131" s="0" t="n"/>
      <c r="L131" s="0" t="n"/>
      <c r="M131" s="0" t="n"/>
      <c r="N131" s="0" t="n"/>
      <c r="O131" s="0" t="n"/>
      <c r="P131" s="0" t="n"/>
    </row>
    <row r="132">
      <c r="A132" s="0" t="n"/>
      <c r="B132" s="0" t="n"/>
      <c r="C132" s="0" t="n"/>
      <c r="D132" s="0" t="n"/>
      <c r="E132" s="0" t="n"/>
      <c r="F132" s="0" t="n"/>
      <c r="G132" s="0" t="n"/>
      <c r="H132" s="0" t="n"/>
      <c r="I132" s="0" t="n"/>
      <c r="J132" s="0" t="n"/>
      <c r="K132" s="0" t="n"/>
      <c r="L132" s="0" t="n"/>
      <c r="M132" s="0" t="n"/>
      <c r="N132" s="0" t="n"/>
      <c r="O132" s="0" t="n"/>
      <c r="P132" s="0" t="n"/>
    </row>
    <row r="133">
      <c r="A133" s="0" t="n"/>
      <c r="B133" s="0" t="n"/>
      <c r="C133" s="0" t="n"/>
      <c r="D133" s="0" t="n"/>
      <c r="E133" s="0" t="n"/>
      <c r="F133" s="0" t="n"/>
      <c r="G133" s="0" t="n"/>
      <c r="H133" s="0" t="n"/>
      <c r="I133" s="0" t="n"/>
      <c r="J133" s="0" t="n"/>
      <c r="K133" s="0" t="n"/>
      <c r="L133" s="0" t="n"/>
      <c r="M133" s="0" t="n"/>
      <c r="N133" s="0" t="n"/>
      <c r="O133" s="0" t="n"/>
      <c r="P133" s="0" t="n"/>
    </row>
    <row r="134">
      <c r="A134" s="0" t="n"/>
      <c r="B134" s="0" t="n"/>
      <c r="C134" s="0" t="n"/>
      <c r="D134" s="0" t="n"/>
      <c r="E134" s="0" t="n"/>
      <c r="F134" s="0" t="n"/>
      <c r="G134" s="0" t="n"/>
      <c r="H134" s="0" t="n"/>
      <c r="I134" s="0" t="n"/>
      <c r="J134" s="0" t="n"/>
      <c r="K134" s="0" t="n"/>
      <c r="L134" s="0" t="n"/>
      <c r="M134" s="0" t="n"/>
      <c r="N134" s="0" t="n"/>
      <c r="O134" s="0" t="n"/>
      <c r="P134" s="0" t="n"/>
    </row>
    <row r="135">
      <c r="A135" s="0" t="n"/>
      <c r="B135" s="0" t="n"/>
      <c r="C135" s="0" t="n"/>
      <c r="D135" s="0" t="n"/>
      <c r="E135" s="0" t="n"/>
      <c r="F135" s="0" t="n"/>
      <c r="G135" s="0" t="n"/>
      <c r="H135" s="0" t="n"/>
      <c r="I135" s="0" t="n"/>
      <c r="J135" s="0" t="n"/>
      <c r="K135" s="0" t="n"/>
      <c r="L135" s="0" t="n"/>
      <c r="M135" s="0" t="n"/>
      <c r="N135" s="0" t="n"/>
      <c r="O135" s="0" t="n"/>
      <c r="P135" s="0" t="n"/>
    </row>
    <row r="136">
      <c r="A136" s="0" t="n"/>
      <c r="B136" s="0" t="n"/>
      <c r="C136" s="0" t="n"/>
      <c r="D136" s="0" t="n"/>
      <c r="E136" s="0" t="n"/>
      <c r="F136" s="0" t="n"/>
      <c r="G136" s="0" t="n"/>
      <c r="H136" s="0" t="n"/>
      <c r="I136" s="0" t="n"/>
      <c r="J136" s="0" t="n"/>
      <c r="K136" s="0" t="n"/>
      <c r="L136" s="0" t="n"/>
      <c r="M136" s="0" t="n"/>
      <c r="N136" s="0" t="n"/>
      <c r="O136" s="0" t="n"/>
      <c r="P136" s="0" t="n"/>
    </row>
    <row r="137">
      <c r="A137" s="0" t="n"/>
      <c r="B137" s="0" t="n"/>
      <c r="C137" s="0" t="n"/>
      <c r="D137" s="0" t="n"/>
      <c r="E137" s="0" t="n"/>
      <c r="F137" s="0" t="n"/>
      <c r="G137" s="0" t="n"/>
      <c r="H137" s="0" t="n"/>
      <c r="I137" s="0" t="n"/>
      <c r="J137" s="0" t="n"/>
      <c r="K137" s="0" t="n"/>
      <c r="L137" s="0" t="n"/>
      <c r="M137" s="0" t="n"/>
      <c r="N137" s="0" t="n"/>
      <c r="O137" s="0" t="n"/>
      <c r="P137" s="0" t="n"/>
    </row>
    <row r="138">
      <c r="A138" s="0" t="n"/>
      <c r="B138" s="0" t="n"/>
      <c r="C138" s="0" t="n"/>
      <c r="D138" s="0" t="n"/>
      <c r="E138" s="0" t="n"/>
      <c r="F138" s="0" t="n"/>
      <c r="G138" s="0" t="n"/>
      <c r="H138" s="0" t="n"/>
      <c r="I138" s="0" t="n"/>
      <c r="J138" s="0" t="n"/>
      <c r="K138" s="0" t="n"/>
      <c r="L138" s="0" t="n"/>
      <c r="M138" s="0" t="n"/>
      <c r="N138" s="0" t="n"/>
      <c r="O138" s="0" t="n"/>
      <c r="P138" s="0" t="n"/>
    </row>
    <row r="139">
      <c r="A139" s="0" t="n"/>
      <c r="B139" s="0" t="n"/>
      <c r="C139" s="0" t="n"/>
      <c r="D139" s="0" t="n"/>
      <c r="E139" s="0" t="n"/>
      <c r="F139" s="0" t="n"/>
      <c r="G139" s="0" t="n"/>
      <c r="H139" s="0" t="n"/>
      <c r="I139" s="0" t="n"/>
      <c r="J139" s="0" t="n"/>
      <c r="K139" s="0" t="n"/>
      <c r="L139" s="0" t="n"/>
      <c r="M139" s="0" t="n"/>
      <c r="N139" s="0" t="n"/>
      <c r="O139" s="0" t="n"/>
      <c r="P139" s="0" t="n"/>
    </row>
    <row r="140">
      <c r="A140" s="0" t="n"/>
      <c r="B140" s="0" t="n"/>
      <c r="C140" s="0" t="n"/>
      <c r="D140" s="0" t="n"/>
      <c r="E140" s="0" t="n"/>
      <c r="F140" s="0" t="n"/>
      <c r="G140" s="0" t="n"/>
      <c r="H140" s="0" t="n"/>
      <c r="I140" s="0" t="n"/>
      <c r="J140" s="0" t="n"/>
      <c r="K140" s="0" t="n"/>
      <c r="L140" s="0" t="n"/>
      <c r="M140" s="0" t="n"/>
      <c r="N140" s="0" t="n"/>
      <c r="O140" s="0" t="n"/>
      <c r="P140" s="0" t="n"/>
    </row>
    <row r="141">
      <c r="A141" s="0" t="n"/>
      <c r="B141" s="0" t="n"/>
      <c r="C141" s="0" t="n"/>
      <c r="D141" s="0" t="n"/>
      <c r="E141" s="0" t="n"/>
      <c r="F141" s="0" t="n"/>
      <c r="G141" s="0" t="n"/>
      <c r="H141" s="0" t="n"/>
      <c r="I141" s="0" t="n"/>
      <c r="J141" s="0" t="n"/>
      <c r="K141" s="0" t="n"/>
      <c r="L141" s="0" t="n"/>
      <c r="M141" s="0" t="n"/>
      <c r="N141" s="0" t="n"/>
      <c r="O141" s="0" t="n"/>
      <c r="P141" s="0" t="n"/>
    </row>
    <row r="142">
      <c r="A142" s="0" t="n"/>
      <c r="B142" s="0" t="n"/>
      <c r="C142" s="0" t="n"/>
      <c r="D142" s="0" t="n"/>
      <c r="E142" s="0" t="n"/>
      <c r="F142" s="0" t="n"/>
      <c r="G142" s="0" t="n"/>
      <c r="H142" s="0" t="n"/>
      <c r="I142" s="0" t="n"/>
      <c r="J142" s="0" t="n"/>
      <c r="K142" s="0" t="n"/>
      <c r="L142" s="0" t="n"/>
      <c r="M142" s="0" t="n"/>
      <c r="N142" s="0" t="n"/>
      <c r="O142" s="0" t="n"/>
      <c r="P142" s="0" t="n"/>
    </row>
    <row r="143">
      <c r="A143" s="0" t="n"/>
      <c r="B143" s="0" t="n"/>
      <c r="C143" s="0" t="n"/>
      <c r="D143" s="0" t="n"/>
      <c r="E143" s="0" t="n"/>
      <c r="F143" s="0" t="n"/>
      <c r="G143" s="0" t="n"/>
      <c r="H143" s="0" t="n"/>
      <c r="I143" s="0" t="n"/>
      <c r="J143" s="0" t="n"/>
      <c r="K143" s="0" t="n"/>
      <c r="L143" s="0" t="n"/>
      <c r="M143" s="0" t="n"/>
      <c r="N143" s="0" t="n"/>
      <c r="O143" s="0" t="n"/>
      <c r="P143" s="0" t="n"/>
    </row>
    <row r="144">
      <c r="A144" s="0" t="n"/>
      <c r="B144" s="0" t="n"/>
      <c r="C144" s="0" t="n"/>
      <c r="D144" s="0" t="n"/>
      <c r="E144" s="0" t="n"/>
      <c r="F144" s="0" t="n"/>
      <c r="G144" s="0" t="n"/>
      <c r="H144" s="0" t="n"/>
      <c r="I144" s="0" t="n"/>
      <c r="J144" s="0" t="n"/>
      <c r="K144" s="0" t="n"/>
      <c r="L144" s="0" t="n"/>
      <c r="M144" s="0" t="n"/>
      <c r="N144" s="0" t="n"/>
      <c r="O144" s="0" t="n"/>
      <c r="P144" s="0" t="n"/>
    </row>
    <row r="145">
      <c r="A145" s="0" t="n"/>
      <c r="B145" s="0" t="n"/>
      <c r="C145" s="0" t="n"/>
      <c r="D145" s="0" t="n"/>
      <c r="E145" s="0" t="n"/>
      <c r="F145" s="0" t="n"/>
      <c r="G145" s="0" t="n"/>
      <c r="H145" s="0" t="n"/>
      <c r="I145" s="0" t="n"/>
      <c r="J145" s="0" t="n"/>
      <c r="K145" s="0" t="n"/>
      <c r="L145" s="0" t="n"/>
      <c r="M145" s="0" t="n"/>
      <c r="N145" s="0" t="n"/>
      <c r="O145" s="0" t="n"/>
      <c r="P145" s="0" t="n"/>
    </row>
    <row r="146">
      <c r="A146" s="0" t="n"/>
      <c r="B146" s="0" t="n"/>
      <c r="C146" s="0" t="n"/>
      <c r="D146" s="0" t="n"/>
      <c r="E146" s="0" t="n"/>
      <c r="F146" s="0" t="n"/>
      <c r="G146" s="0" t="n"/>
      <c r="H146" s="0" t="n"/>
      <c r="I146" s="0" t="n"/>
      <c r="J146" s="0" t="n"/>
      <c r="K146" s="0" t="n"/>
      <c r="L146" s="0" t="n"/>
      <c r="M146" s="0" t="n"/>
      <c r="N146" s="0" t="n"/>
      <c r="O146" s="0" t="n"/>
      <c r="P146" s="0" t="n"/>
    </row>
    <row r="147">
      <c r="A147" s="0" t="n"/>
      <c r="B147" s="0" t="n"/>
      <c r="C147" s="0" t="n"/>
      <c r="D147" s="0" t="n"/>
      <c r="E147" s="0" t="n"/>
      <c r="F147" s="0" t="n"/>
      <c r="G147" s="0" t="n"/>
      <c r="H147" s="0" t="n"/>
      <c r="I147" s="0" t="n"/>
      <c r="J147" s="0" t="n"/>
      <c r="K147" s="0" t="n"/>
      <c r="L147" s="0" t="n"/>
      <c r="M147" s="0" t="n"/>
      <c r="N147" s="0" t="n"/>
      <c r="O147" s="0" t="n"/>
      <c r="P147" s="0" t="n"/>
    </row>
    <row r="148">
      <c r="A148" s="0" t="n"/>
      <c r="B148" s="0" t="n"/>
      <c r="C148" s="0" t="n"/>
      <c r="D148" s="0" t="n"/>
      <c r="E148" s="0" t="n"/>
      <c r="F148" s="0" t="n"/>
      <c r="G148" s="0" t="n"/>
      <c r="H148" s="0" t="n"/>
      <c r="I148" s="0" t="n"/>
      <c r="J148" s="0" t="n"/>
      <c r="K148" s="0" t="n"/>
      <c r="L148" s="0" t="n"/>
      <c r="M148" s="0" t="n"/>
      <c r="N148" s="0" t="n"/>
      <c r="O148" s="0" t="n"/>
      <c r="P148" s="0" t="n"/>
    </row>
    <row r="149">
      <c r="A149" s="0" t="n"/>
      <c r="B149" s="0" t="n"/>
      <c r="C149" s="0" t="n"/>
      <c r="D149" s="0" t="n"/>
      <c r="E149" s="0" t="n"/>
      <c r="F149" s="0" t="n"/>
      <c r="G149" s="0" t="n"/>
      <c r="H149" s="0" t="n"/>
      <c r="I149" s="0" t="n"/>
      <c r="J149" s="0" t="n"/>
      <c r="K149" s="0" t="n"/>
      <c r="L149" s="0" t="n"/>
      <c r="M149" s="0" t="n"/>
      <c r="N149" s="0" t="n"/>
      <c r="O149" s="0" t="n"/>
      <c r="P149" s="0" t="n"/>
    </row>
    <row r="150">
      <c r="A150" s="0" t="n"/>
      <c r="B150" s="0" t="n"/>
      <c r="C150" s="0" t="n"/>
      <c r="D150" s="0" t="n"/>
      <c r="E150" s="0" t="n"/>
      <c r="F150" s="0" t="n"/>
      <c r="G150" s="0" t="n"/>
      <c r="H150" s="0" t="n"/>
      <c r="I150" s="0" t="n"/>
      <c r="J150" s="0" t="n"/>
      <c r="K150" s="0" t="n"/>
      <c r="L150" s="0" t="n"/>
      <c r="M150" s="0" t="n"/>
      <c r="N150" s="0" t="n"/>
      <c r="O150" s="0" t="n"/>
      <c r="P150" s="0" t="n"/>
    </row>
    <row r="151">
      <c r="A151" s="0" t="n"/>
      <c r="B151" s="0" t="n"/>
      <c r="C151" s="0" t="n"/>
      <c r="D151" s="0" t="n"/>
      <c r="E151" s="0" t="n"/>
      <c r="F151" s="0" t="n"/>
      <c r="G151" s="0" t="n"/>
      <c r="H151" s="0" t="n"/>
      <c r="I151" s="0" t="n"/>
      <c r="J151" s="0" t="n"/>
      <c r="K151" s="0" t="n"/>
      <c r="L151" s="0" t="n"/>
      <c r="M151" s="0" t="n"/>
      <c r="N151" s="0" t="n"/>
      <c r="O151" s="0" t="n"/>
      <c r="P151" s="0" t="n"/>
    </row>
    <row r="152">
      <c r="A152" s="0" t="n"/>
      <c r="B152" s="0" t="n"/>
      <c r="C152" s="0" t="n"/>
      <c r="D152" s="0" t="n"/>
      <c r="E152" s="0" t="n"/>
      <c r="F152" s="0" t="n"/>
      <c r="G152" s="0" t="n"/>
      <c r="H152" s="0" t="n"/>
      <c r="I152" s="0" t="n"/>
      <c r="J152" s="0" t="n"/>
      <c r="K152" s="0" t="n"/>
      <c r="L152" s="0" t="n"/>
      <c r="M152" s="0" t="n"/>
      <c r="N152" s="0" t="n"/>
      <c r="O152" s="0" t="n"/>
      <c r="P152" s="0" t="n"/>
    </row>
    <row r="153">
      <c r="A153" s="0" t="n"/>
      <c r="B153" s="0" t="n"/>
      <c r="C153" s="0" t="n"/>
      <c r="D153" s="0" t="n"/>
      <c r="E153" s="0" t="n"/>
      <c r="F153" s="0" t="n"/>
      <c r="G153" s="0" t="n"/>
      <c r="H153" s="0" t="n"/>
      <c r="I153" s="0" t="n"/>
      <c r="J153" s="0" t="n"/>
      <c r="K153" s="0" t="n"/>
      <c r="L153" s="0" t="n"/>
      <c r="M153" s="0" t="n"/>
      <c r="N153" s="0" t="n"/>
      <c r="O153" s="0" t="n"/>
      <c r="P153" s="0" t="n"/>
    </row>
  </sheetData>
  <autoFilter ref="A3:P71"/>
  <mergeCells count="2">
    <mergeCell ref="A1:P1"/>
    <mergeCell ref="A2:P2"/>
  </mergeCells>
  <pageMargins left="0.7" right="0.7" top="0.75" bottom="0.75" header="0.3" footer="0.3"/>
  <pageSetup orientation="portrait" paperSize="9" horizontalDpi="600" verticalDpi="600"/>
</worksheet>
</file>

<file path=xl/worksheets/sheet13.xml><?xml version="1.0" encoding="utf-8"?>
<worksheet xmlns="http://schemas.openxmlformats.org/spreadsheetml/2006/main">
  <sheetPr>
    <outlinePr summaryBelow="1" summaryRight="1"/>
    <pageSetUpPr/>
  </sheetPr>
  <dimension ref="A1:P34"/>
  <sheetViews>
    <sheetView workbookViewId="0">
      <selection activeCell="A1" sqref="A1:P1"/>
    </sheetView>
  </sheetViews>
  <sheetFormatPr baseColWidth="8" defaultColWidth="9" defaultRowHeight="14.25"/>
  <cols>
    <col width="14.85" customWidth="1" style="3" min="2" max="2"/>
    <col width="15.1416666666667" customWidth="1" style="3" min="5" max="5"/>
    <col width="5.70833333333333" customWidth="1" style="3" min="6" max="6"/>
    <col width="15.7083333333333" customWidth="1" style="3" min="7" max="7"/>
    <col width="17.7083333333333" customWidth="1" style="3" min="8" max="8"/>
    <col width="25.7083333333333" customWidth="1" style="3" min="9" max="9"/>
    <col width="27.1416666666667" customWidth="1" style="3" min="10" max="10"/>
    <col width="40.575" customWidth="1" style="3" min="11" max="11"/>
    <col width="22.575" customWidth="1" style="3" min="12" max="12"/>
  </cols>
  <sheetData>
    <row r="1" ht="22.5" customHeight="1" s="3">
      <c r="A1" s="25" t="inlineStr">
        <is>
          <t>个人管理界面测试用例</t>
        </is>
      </c>
      <c r="B1" s="26" t="n"/>
      <c r="C1" s="26" t="n"/>
      <c r="D1" s="26" t="n"/>
      <c r="E1" s="26" t="n"/>
      <c r="F1" s="26" t="n"/>
      <c r="G1" s="26" t="n"/>
      <c r="H1" s="26" t="n"/>
      <c r="I1" s="26" t="n"/>
      <c r="J1" s="26" t="n"/>
      <c r="K1" s="26" t="n"/>
      <c r="L1" s="26" t="n"/>
      <c r="M1" s="26" t="n"/>
      <c r="N1" s="26" t="n"/>
      <c r="O1" s="26" t="n"/>
      <c r="P1" s="26" t="n"/>
    </row>
    <row r="2">
      <c r="A2" s="5" t="inlineStr">
        <is>
          <t>验证方向：
1、注册功能（缺少待补充）
2，登录功功能
3，密码找回功能</t>
        </is>
      </c>
      <c r="B2" s="6" t="n"/>
      <c r="C2" s="6" t="n"/>
      <c r="D2" s="6" t="n"/>
      <c r="E2" s="6" t="n"/>
      <c r="F2" s="6" t="n"/>
      <c r="G2" s="6" t="n"/>
      <c r="H2" s="6" t="n"/>
      <c r="I2" s="6" t="n"/>
      <c r="J2" s="6" t="n"/>
      <c r="K2" s="6" t="n"/>
      <c r="L2" s="6" t="n"/>
      <c r="M2" s="6" t="n"/>
      <c r="N2" s="6" t="n"/>
      <c r="O2" s="6" t="n"/>
      <c r="P2" s="11" t="n"/>
    </row>
    <row r="3" ht="27" customHeight="1" s="3">
      <c r="A3" s="30" t="inlineStr">
        <is>
          <t>序列号</t>
        </is>
      </c>
      <c r="B3" s="65" t="inlineStr">
        <is>
          <t>功能模块</t>
        </is>
      </c>
      <c r="C3" s="65" t="inlineStr">
        <is>
          <t>功能类别</t>
        </is>
      </c>
      <c r="D3" s="65" t="inlineStr">
        <is>
          <t>用例编号</t>
        </is>
      </c>
      <c r="E3" s="65" t="inlineStr">
        <is>
          <t>功能描述</t>
        </is>
      </c>
      <c r="F3" s="65" t="inlineStr">
        <is>
          <t>用例等级</t>
        </is>
      </c>
      <c r="G3" s="65" t="inlineStr">
        <is>
          <t>功能编号</t>
        </is>
      </c>
      <c r="H3" s="65" t="inlineStr">
        <is>
          <t>用例名称</t>
        </is>
      </c>
      <c r="I3" s="30" t="inlineStr">
        <is>
          <t>预置条件</t>
        </is>
      </c>
      <c r="J3" s="30" t="inlineStr">
        <is>
          <t>操作步骤</t>
        </is>
      </c>
      <c r="K3" s="30" t="inlineStr">
        <is>
          <t>JSON</t>
        </is>
      </c>
      <c r="L3" s="30" t="inlineStr">
        <is>
          <t>预期结果</t>
        </is>
      </c>
      <c r="M3" s="30" t="inlineStr">
        <is>
          <t>测试结果</t>
        </is>
      </c>
      <c r="N3" s="30" t="inlineStr">
        <is>
          <t>测试频次</t>
        </is>
      </c>
      <c r="O3" s="30" t="inlineStr">
        <is>
          <t>日志截图</t>
        </is>
      </c>
      <c r="P3" s="30" t="inlineStr">
        <is>
          <t>备注</t>
        </is>
      </c>
    </row>
    <row r="4" ht="42" customHeight="1" s="3">
      <c r="A4" s="16" t="inlineStr">
        <is>
          <t>GRGL-001</t>
        </is>
      </c>
      <c r="B4" s="16" t="inlineStr">
        <is>
          <t>个人管理模块-个人信息</t>
        </is>
      </c>
      <c r="C4" s="16" t="inlineStr">
        <is>
          <t>标准版</t>
        </is>
      </c>
      <c r="D4" s="16" t="inlineStr">
        <is>
          <t>GRGL-001</t>
        </is>
      </c>
      <c r="E4" s="16" t="inlineStr">
        <is>
          <t>【预定系统】个人信息-头像</t>
        </is>
      </c>
      <c r="F4" s="16" t="n">
        <v>4</v>
      </c>
      <c r="G4" s="16" t="inlineStr">
        <is>
          <t>个人信息-001</t>
        </is>
      </c>
      <c r="H4" s="16" t="inlineStr">
        <is>
          <t>【预定系统】个人信息-头像</t>
        </is>
      </c>
      <c r="I4" s="16" t="inlineStr">
        <is>
          <t>1.预定系统正常运行，页面显示正常</t>
        </is>
      </c>
      <c r="J4" s="16" t="inlineStr">
        <is>
          <t>1.上传非.jpg.jpeg.png格式
2.查看是否正确上传成功</t>
        </is>
      </c>
      <c r="K4" s="16" t="n"/>
      <c r="L4" s="16" t="inlineStr">
        <is>
          <t>2.页面有正确提示，提示"图片格式错误，请重新上传“</t>
        </is>
      </c>
      <c r="M4" s="16" t="n"/>
      <c r="N4" s="16" t="n"/>
      <c r="O4" s="16" t="n"/>
      <c r="P4" s="16" t="n"/>
    </row>
    <row r="5" ht="42" customHeight="1" s="3">
      <c r="A5" s="16" t="inlineStr">
        <is>
          <t>GRGL-002</t>
        </is>
      </c>
      <c r="B5" s="16" t="inlineStr">
        <is>
          <t>个人管理模块-个人信息</t>
        </is>
      </c>
      <c r="C5" s="16" t="inlineStr">
        <is>
          <t>标准版</t>
        </is>
      </c>
      <c r="D5" s="16" t="inlineStr">
        <is>
          <t>GRGL-002</t>
        </is>
      </c>
      <c r="E5" s="16" t="inlineStr">
        <is>
          <t>【预定系统】个人信息-头像</t>
        </is>
      </c>
      <c r="F5" s="16" t="n">
        <v>4</v>
      </c>
      <c r="G5" s="16" t="inlineStr">
        <is>
          <t>个人信息-002</t>
        </is>
      </c>
      <c r="H5" s="16" t="inlineStr">
        <is>
          <t>【预定系统】个人信息-头像</t>
        </is>
      </c>
      <c r="I5" s="16" t="inlineStr">
        <is>
          <t>1.预定系统正常运行，页面显示正常</t>
        </is>
      </c>
      <c r="J5" s="16" t="inlineStr">
        <is>
          <t>1.上传2M以上符合格式
2.查看是否正确上传成功</t>
        </is>
      </c>
      <c r="K5" s="16" t="n"/>
      <c r="L5" s="16" t="inlineStr">
        <is>
          <t>2.页面有正确提示，提示”图片不符合格式，请重新上传“</t>
        </is>
      </c>
      <c r="M5" s="16" t="n"/>
      <c r="N5" s="16" t="n"/>
      <c r="O5" s="16" t="n"/>
      <c r="P5" s="16" t="n"/>
    </row>
    <row r="6" ht="42.75" customHeight="1" s="3">
      <c r="A6" s="16" t="inlineStr">
        <is>
          <t>GRGL-003</t>
        </is>
      </c>
      <c r="B6" s="16" t="inlineStr">
        <is>
          <t>个人管理模块-个人信息</t>
        </is>
      </c>
      <c r="C6" s="16" t="inlineStr">
        <is>
          <t>标准版</t>
        </is>
      </c>
      <c r="D6" s="16" t="inlineStr">
        <is>
          <t>GRGL-003</t>
        </is>
      </c>
      <c r="E6" s="16" t="inlineStr">
        <is>
          <t>【预定系统】个人信息-头像</t>
        </is>
      </c>
      <c r="F6" s="16" t="n">
        <v>4</v>
      </c>
      <c r="G6" s="16" t="inlineStr">
        <is>
          <t>个人信息-003</t>
        </is>
      </c>
      <c r="H6" s="16" t="inlineStr">
        <is>
          <t>【预定系统】个人信息-头像</t>
        </is>
      </c>
      <c r="I6" s="16" t="inlineStr">
        <is>
          <t>1.预定系统正常运行，页面显示正常</t>
        </is>
      </c>
      <c r="J6" s="16" t="inlineStr">
        <is>
          <t>1.上传2M以内.jpg.jpeg.png格式图片
2.查看是否正确上传成功</t>
        </is>
      </c>
      <c r="K6" s="16" t="n"/>
      <c r="L6" s="16" t="inlineStr">
        <is>
          <t>2.上传成功，正确显示图片</t>
        </is>
      </c>
      <c r="M6" s="16" t="n"/>
      <c r="N6" s="16" t="n"/>
      <c r="O6" s="16" t="n"/>
      <c r="P6" s="16" t="n"/>
    </row>
    <row r="7" ht="57" customHeight="1" s="3">
      <c r="A7" s="16" t="inlineStr">
        <is>
          <t>GRGL-004</t>
        </is>
      </c>
      <c r="B7" s="16" t="inlineStr">
        <is>
          <t>个人管理模块-个人信息</t>
        </is>
      </c>
      <c r="C7" s="16" t="inlineStr">
        <is>
          <t>标准版</t>
        </is>
      </c>
      <c r="D7" s="16" t="inlineStr">
        <is>
          <t>GRGL-004</t>
        </is>
      </c>
      <c r="E7" s="16" t="inlineStr">
        <is>
          <t>【预定系统】个人信息-用户名</t>
        </is>
      </c>
      <c r="F7" s="16" t="n">
        <v>3</v>
      </c>
      <c r="G7" s="16" t="inlineStr">
        <is>
          <t>个人信息-004</t>
        </is>
      </c>
      <c r="H7" s="16" t="inlineStr">
        <is>
          <t>【预定系统】个人信息-用户名</t>
        </is>
      </c>
      <c r="I7" s="16" t="inlineStr">
        <is>
          <t>1.预定系统正常运行，页面显示正常</t>
        </is>
      </c>
      <c r="J7" s="16" t="inlineStr">
        <is>
          <t>1.用户名：输入为空
2.点击【确定】按钮
3.查看是否存在提示：”***不能为空“</t>
        </is>
      </c>
      <c r="K7" s="16" t="n"/>
      <c r="L7" s="16" t="inlineStr">
        <is>
          <t>3.存在提示：”***不能为空“</t>
        </is>
      </c>
      <c r="M7" s="16" t="n"/>
      <c r="N7" s="16" t="n"/>
      <c r="O7" s="16" t="n"/>
      <c r="P7" s="16" t="n"/>
    </row>
    <row r="8" ht="70.5" customHeight="1" s="3">
      <c r="A8" s="16" t="inlineStr">
        <is>
          <t>GRGL-005</t>
        </is>
      </c>
      <c r="B8" s="16" t="inlineStr">
        <is>
          <t>个人管理模块-个人信息</t>
        </is>
      </c>
      <c r="C8" s="16" t="inlineStr">
        <is>
          <t>标准版</t>
        </is>
      </c>
      <c r="D8" s="16" t="inlineStr">
        <is>
          <t>GRGL-005</t>
        </is>
      </c>
      <c r="E8" s="16" t="inlineStr">
        <is>
          <t>【预定系统】个人信息-用户名</t>
        </is>
      </c>
      <c r="F8" s="16" t="n">
        <v>3</v>
      </c>
      <c r="G8" s="16" t="inlineStr">
        <is>
          <t>个人信息-005</t>
        </is>
      </c>
      <c r="H8" s="16" t="inlineStr">
        <is>
          <t>【预定系统】个人信息-用户名</t>
        </is>
      </c>
      <c r="I8" s="16" t="inlineStr">
        <is>
          <t>1.预定系统正常运行，页面显示正常</t>
        </is>
      </c>
      <c r="J8" s="16" t="inlineStr">
        <is>
          <t>1.用户名：输入21个字符
2.点击【确定】按钮
3.查看是否存在提示：“保存成功”，查看右上角用户名是否正确回显</t>
        </is>
      </c>
      <c r="K8" s="16" t="n"/>
      <c r="L8" s="16" t="inlineStr">
        <is>
          <t>1.存在字符限制，自动限制为20字符
3.提示“保存成功”，右上角正确回显修改后的名称</t>
        </is>
      </c>
      <c r="M8" s="16" t="n"/>
      <c r="N8" s="16" t="n"/>
      <c r="O8" s="16" t="n"/>
      <c r="P8" s="16" t="n"/>
    </row>
    <row r="9" ht="70.5" customHeight="1" s="3">
      <c r="A9" s="16" t="inlineStr">
        <is>
          <t>GRGL-006</t>
        </is>
      </c>
      <c r="B9" s="16" t="inlineStr">
        <is>
          <t>个人管理模块-个人信息</t>
        </is>
      </c>
      <c r="C9" s="16" t="inlineStr">
        <is>
          <t>标准版</t>
        </is>
      </c>
      <c r="D9" s="16" t="inlineStr">
        <is>
          <t>GRGL-006</t>
        </is>
      </c>
      <c r="E9" s="16" t="inlineStr">
        <is>
          <t>【预定系统】个人信息-用户名</t>
        </is>
      </c>
      <c r="F9" s="16" t="n">
        <v>3</v>
      </c>
      <c r="G9" s="16" t="inlineStr">
        <is>
          <t>个人信息-006</t>
        </is>
      </c>
      <c r="H9" s="16" t="inlineStr">
        <is>
          <t>【预定系统】个人信息-用户名</t>
        </is>
      </c>
      <c r="I9" s="16" t="inlineStr">
        <is>
          <t>1.预定系统正常运行，页面显示正常</t>
        </is>
      </c>
      <c r="J9" s="16" t="inlineStr">
        <is>
          <t>1.用户名：输入19个字符
2.点击【确定】按钮
3.查看是否存在提示：“保存成功”，查看右上角用户名是否正确回显</t>
        </is>
      </c>
      <c r="K9" s="16" t="n"/>
      <c r="L9" s="16" t="inlineStr">
        <is>
          <t>3.提示“保存成功”，右上角正确回显修改后的名称</t>
        </is>
      </c>
      <c r="M9" s="16" t="n"/>
      <c r="N9" s="16" t="n"/>
      <c r="O9" s="16" t="n"/>
      <c r="P9" s="16" t="n"/>
    </row>
    <row r="10" ht="70.5" customHeight="1" s="3">
      <c r="A10" s="16" t="inlineStr">
        <is>
          <t>GRGL-007</t>
        </is>
      </c>
      <c r="B10" s="16" t="inlineStr">
        <is>
          <t>个人管理模块-个人信息</t>
        </is>
      </c>
      <c r="C10" s="16" t="inlineStr">
        <is>
          <t>标准版</t>
        </is>
      </c>
      <c r="D10" s="16" t="inlineStr">
        <is>
          <t>GRGL-007</t>
        </is>
      </c>
      <c r="E10" s="16" t="inlineStr">
        <is>
          <t>【预定系统】个人信息-用户名</t>
        </is>
      </c>
      <c r="F10" s="16" t="n">
        <v>3</v>
      </c>
      <c r="G10" s="16" t="inlineStr">
        <is>
          <t>个人信息-007</t>
        </is>
      </c>
      <c r="H10" s="16" t="inlineStr">
        <is>
          <t>【预定系统】个人信息-用户名</t>
        </is>
      </c>
      <c r="I10" s="16" t="inlineStr">
        <is>
          <t>1.预定系统正常运行，页面显示正常</t>
        </is>
      </c>
      <c r="J10" s="16" t="inlineStr">
        <is>
          <t>1.用户名：输入20个字符
2.点击【确定】按钮
3.查看是否存在提示：“保存成功”，查看右上角用户名是否正确回显</t>
        </is>
      </c>
      <c r="K10" s="16" t="n"/>
      <c r="L10" s="16" t="inlineStr">
        <is>
          <t>3.提示“保存成功”，右上角正确回显修改后的名称</t>
        </is>
      </c>
      <c r="M10" s="16" t="n"/>
      <c r="N10" s="16" t="n"/>
      <c r="O10" s="16" t="n"/>
      <c r="P10" s="16" t="n"/>
    </row>
    <row r="11" ht="84.75" customHeight="1" s="3">
      <c r="A11" s="16" t="inlineStr">
        <is>
          <t>GRGL-008</t>
        </is>
      </c>
      <c r="B11" s="16" t="inlineStr">
        <is>
          <t>个人管理模块-个人信息</t>
        </is>
      </c>
      <c r="C11" s="16" t="inlineStr">
        <is>
          <t>标准版</t>
        </is>
      </c>
      <c r="D11" s="16" t="inlineStr">
        <is>
          <t>GRGL-008</t>
        </is>
      </c>
      <c r="E11" s="16" t="inlineStr">
        <is>
          <t>【预定系统】个人信息-用户名</t>
        </is>
      </c>
      <c r="F11" s="16" t="n">
        <v>3</v>
      </c>
      <c r="G11" s="16" t="inlineStr">
        <is>
          <t>个人信息-008</t>
        </is>
      </c>
      <c r="H11" s="16" t="inlineStr">
        <is>
          <t>【预定系统】个人信息-用户名</t>
        </is>
      </c>
      <c r="I11" s="16" t="inlineStr">
        <is>
          <t>1.预定系统正常运行，页面显示正常</t>
        </is>
      </c>
      <c r="J11" s="16" t="inlineStr">
        <is>
          <t>1.用户名：输入中文、英文、数字、特殊字符、空格组合字符
2.点击【确定】按钮
3.查看是否存在提示：“保存成功”，查看右上角用户名是否正确回显</t>
        </is>
      </c>
      <c r="K11" s="16" t="n"/>
      <c r="L11" s="16" t="inlineStr">
        <is>
          <t>3.提示“保存成功”，右上角正确回显修改后的名称</t>
        </is>
      </c>
      <c r="M11" s="16" t="n"/>
      <c r="N11" s="16" t="n"/>
      <c r="O11" s="16" t="n"/>
      <c r="P11" s="16" t="n"/>
    </row>
    <row r="12" ht="28.5" customHeight="1" s="3">
      <c r="A12" s="16" t="inlineStr">
        <is>
          <t>GRGL-009</t>
        </is>
      </c>
      <c r="B12" s="16" t="inlineStr">
        <is>
          <t>个人管理模块-个人信息</t>
        </is>
      </c>
      <c r="C12" s="16" t="inlineStr">
        <is>
          <t>标准版</t>
        </is>
      </c>
      <c r="D12" s="16" t="inlineStr">
        <is>
          <t>GRGL-009</t>
        </is>
      </c>
      <c r="E12" s="16" t="inlineStr">
        <is>
          <t>【预定系统】个人信息-账号</t>
        </is>
      </c>
      <c r="F12" s="16" t="n">
        <v>4</v>
      </c>
      <c r="G12" s="16" t="inlineStr">
        <is>
          <t>个人信息-009</t>
        </is>
      </c>
      <c r="H12" s="16" t="inlineStr">
        <is>
          <t>【预定系统】个人信息-账号</t>
        </is>
      </c>
      <c r="I12" s="16" t="inlineStr">
        <is>
          <t>1.预定系统正常运行，页面显示正常</t>
        </is>
      </c>
      <c r="J12" s="16" t="inlineStr">
        <is>
          <t>1.查看账号是否可进行修改操作</t>
        </is>
      </c>
      <c r="K12" s="16" t="n"/>
      <c r="L12" s="16" t="inlineStr">
        <is>
          <t>1.账号可以进行修改操作</t>
        </is>
      </c>
      <c r="M12" s="16" t="n"/>
      <c r="N12" s="16" t="n"/>
      <c r="O12" s="16" t="n"/>
      <c r="P12" s="16" t="n"/>
    </row>
    <row r="13" ht="57" customHeight="1" s="3">
      <c r="A13" s="16" t="inlineStr">
        <is>
          <t>GRGL-010</t>
        </is>
      </c>
      <c r="B13" s="16" t="inlineStr">
        <is>
          <t>个人管理模块-个人信息</t>
        </is>
      </c>
      <c r="C13" s="16" t="inlineStr">
        <is>
          <t>标准版</t>
        </is>
      </c>
      <c r="D13" s="16" t="inlineStr">
        <is>
          <t>GRGL-010</t>
        </is>
      </c>
      <c r="E13" s="16" t="inlineStr">
        <is>
          <t>【预定系统】个人信息-性别</t>
        </is>
      </c>
      <c r="F13" s="16" t="n">
        <v>4</v>
      </c>
      <c r="G13" s="16" t="inlineStr">
        <is>
          <t>个人信息-010</t>
        </is>
      </c>
      <c r="H13" s="16" t="inlineStr">
        <is>
          <t>【预定系统】个人信息-性别</t>
        </is>
      </c>
      <c r="I13" s="16" t="inlineStr">
        <is>
          <t>1.预定系统正常运行，页面显示正常</t>
        </is>
      </c>
      <c r="J13" s="16" t="inlineStr">
        <is>
          <t>1.性别：男
2.点击【确定】按钮
3.查看是否弹出提示“保存成功”，性别正确回显</t>
        </is>
      </c>
      <c r="K13" s="16" t="n"/>
      <c r="L13" s="16" t="inlineStr">
        <is>
          <t>3.弹出提示“保存成功”，性别正确回显</t>
        </is>
      </c>
      <c r="M13" s="16" t="n"/>
      <c r="N13" s="16" t="n"/>
      <c r="O13" s="16" t="n"/>
      <c r="P13" s="16" t="n"/>
    </row>
    <row r="14" ht="57" customHeight="1" s="3">
      <c r="A14" s="16" t="inlineStr">
        <is>
          <t>GRGL-011</t>
        </is>
      </c>
      <c r="B14" s="16" t="inlineStr">
        <is>
          <t>个人管理模块-个人信息</t>
        </is>
      </c>
      <c r="C14" s="16" t="inlineStr">
        <is>
          <t>标准版</t>
        </is>
      </c>
      <c r="D14" s="16" t="inlineStr">
        <is>
          <t>GRGL-011</t>
        </is>
      </c>
      <c r="E14" s="16" t="inlineStr">
        <is>
          <t>【预定系统】个人信息-性别</t>
        </is>
      </c>
      <c r="F14" s="16" t="n">
        <v>4</v>
      </c>
      <c r="G14" s="16" t="inlineStr">
        <is>
          <t>个人信息-011</t>
        </is>
      </c>
      <c r="H14" s="16" t="inlineStr">
        <is>
          <t>【预定系统】个人信息-性别</t>
        </is>
      </c>
      <c r="I14" s="16" t="inlineStr">
        <is>
          <t>1.预定系统正常运行，页面显示正常</t>
        </is>
      </c>
      <c r="J14" s="16" t="inlineStr">
        <is>
          <t>1.性别：女
2.点击【确定】按钮
3.查看是否弹出提示“保存成功”，性别正确回显</t>
        </is>
      </c>
      <c r="K14" s="16" t="n"/>
      <c r="L14" s="16" t="inlineStr">
        <is>
          <t>3.弹出提示“保存成功”，性别正确回显</t>
        </is>
      </c>
      <c r="M14" s="16" t="n"/>
      <c r="N14" s="16" t="n"/>
      <c r="O14" s="16" t="n"/>
      <c r="P14" s="16" t="n"/>
    </row>
    <row r="15" ht="57" customHeight="1" s="3">
      <c r="A15" s="16" t="inlineStr">
        <is>
          <t>GRGL-012</t>
        </is>
      </c>
      <c r="B15" s="16" t="inlineStr">
        <is>
          <t>个人管理模块-个人信息</t>
        </is>
      </c>
      <c r="C15" s="16" t="inlineStr">
        <is>
          <t>标准版</t>
        </is>
      </c>
      <c r="D15" s="16" t="inlineStr">
        <is>
          <t>GRGL-012</t>
        </is>
      </c>
      <c r="E15" s="16" t="inlineStr">
        <is>
          <t>【预定系统】个人信息-性别</t>
        </is>
      </c>
      <c r="F15" s="16" t="n">
        <v>4</v>
      </c>
      <c r="G15" s="16" t="inlineStr">
        <is>
          <t>个人信息-012</t>
        </is>
      </c>
      <c r="H15" s="16" t="inlineStr">
        <is>
          <t>【预定系统】个人信息-性别</t>
        </is>
      </c>
      <c r="I15" s="16" t="inlineStr">
        <is>
          <t>1.预定系统正常运行，页面显示正常</t>
        </is>
      </c>
      <c r="J15" s="16" t="inlineStr">
        <is>
          <t>1.性别：保密
2.点击【确定】按钮
3.查看是否弹出提示“保存成功”，性别正确回显</t>
        </is>
      </c>
      <c r="K15" s="16" t="n"/>
      <c r="L15" s="16" t="inlineStr">
        <is>
          <t>3.弹出提示“保存成功”，性别正确回显</t>
        </is>
      </c>
      <c r="M15" s="16" t="n"/>
      <c r="N15" s="16" t="n"/>
      <c r="O15" s="16" t="n"/>
      <c r="P15" s="16" t="n"/>
    </row>
    <row r="16" ht="114" customHeight="1" s="3">
      <c r="A16" s="16" t="inlineStr">
        <is>
          <t>GRGL-013</t>
        </is>
      </c>
      <c r="B16" s="16" t="inlineStr">
        <is>
          <t>个人管理模块-个人信息</t>
        </is>
      </c>
      <c r="C16" s="16" t="inlineStr">
        <is>
          <t>标准版</t>
        </is>
      </c>
      <c r="D16" s="16" t="inlineStr">
        <is>
          <t>GRGL-013</t>
        </is>
      </c>
      <c r="E16" s="16" t="inlineStr">
        <is>
          <t>【预定系统】个人信息-手机号</t>
        </is>
      </c>
      <c r="F16" s="16" t="n">
        <v>2</v>
      </c>
      <c r="G16" s="16" t="inlineStr">
        <is>
          <t>个人信息-013</t>
        </is>
      </c>
      <c r="H16" s="16" t="inlineStr">
        <is>
          <t>【预定系统】个人信息-手机号</t>
        </is>
      </c>
      <c r="I16" s="16" t="inlineStr">
        <is>
          <t>1.预定系统正常运行，页面显示正常</t>
        </is>
      </c>
      <c r="J16" s="16" t="inlineStr">
        <is>
          <t>1.手机号：输入以1开头的11位数字
2.点击【发送验证码】按钮
3.查看是否正确接收到验证码
4.验证码：输入错误验证码
5.点击【确定】按钮
6.查看是否正确弹出提示“验证码错误，请重新输入”</t>
        </is>
      </c>
      <c r="K16" s="16" t="n"/>
      <c r="L16" s="16" t="inlineStr">
        <is>
          <t>3.正确接收验证码
6.正确弹出提示“验证码错误，请重新输入”</t>
        </is>
      </c>
      <c r="M16" s="16" t="n"/>
      <c r="N16" s="16" t="n"/>
      <c r="O16" s="16" t="n"/>
      <c r="P16" s="16" t="n"/>
    </row>
    <row r="17" ht="114" customHeight="1" s="3">
      <c r="A17" s="16" t="inlineStr">
        <is>
          <t>GRGL-014</t>
        </is>
      </c>
      <c r="B17" s="16" t="inlineStr">
        <is>
          <t>个人管理模块-个人信息</t>
        </is>
      </c>
      <c r="C17" s="16" t="inlineStr">
        <is>
          <t>标准版</t>
        </is>
      </c>
      <c r="D17" s="16" t="inlineStr">
        <is>
          <t>GRGL-014</t>
        </is>
      </c>
      <c r="E17" s="16" t="inlineStr">
        <is>
          <t>【预定系统】个人信息-手机号</t>
        </is>
      </c>
      <c r="F17" s="16" t="n">
        <v>2</v>
      </c>
      <c r="G17" s="16" t="inlineStr">
        <is>
          <t>个人信息-014</t>
        </is>
      </c>
      <c r="H17" s="16" t="inlineStr">
        <is>
          <t>【预定系统】个人信息-手机号</t>
        </is>
      </c>
      <c r="I17" s="16" t="inlineStr">
        <is>
          <t>1.预定系统正常运行，页面显示正常</t>
        </is>
      </c>
      <c r="J17" s="16" t="inlineStr">
        <is>
          <t>1.手机号：输入以1开头的11位数字
2.点击【发送验证码】按钮
3.查看是否正确接收到验证码
4.验证码：输入正确验证码
5.点击【确定】按钮
6.查看是否正确弹出提示“手机号校验成功”</t>
        </is>
      </c>
      <c r="K17" s="16" t="n"/>
      <c r="L17" s="16" t="inlineStr">
        <is>
          <t>3.正确接收验证码
6.正确弹出提示“手机号校验成功”</t>
        </is>
      </c>
      <c r="M17" s="16" t="n"/>
      <c r="N17" s="16" t="n"/>
      <c r="O17" s="16" t="n"/>
      <c r="P17" s="16" t="n"/>
    </row>
    <row r="18" ht="57" customHeight="1" s="3">
      <c r="A18" s="16" t="inlineStr">
        <is>
          <t>GRGL-015</t>
        </is>
      </c>
      <c r="B18" s="16" t="inlineStr">
        <is>
          <t>个人管理模块-个人信息</t>
        </is>
      </c>
      <c r="C18" s="16" t="inlineStr">
        <is>
          <t>标准版</t>
        </is>
      </c>
      <c r="D18" s="16" t="inlineStr">
        <is>
          <t>GRGL-015</t>
        </is>
      </c>
      <c r="E18" s="16" t="inlineStr">
        <is>
          <t>【预定系统】个人信息-手机号</t>
        </is>
      </c>
      <c r="F18" s="16" t="n">
        <v>2</v>
      </c>
      <c r="G18" s="16" t="inlineStr">
        <is>
          <t>个人信息-015</t>
        </is>
      </c>
      <c r="H18" s="16" t="inlineStr">
        <is>
          <t>【预定系统】个人信息-手机号</t>
        </is>
      </c>
      <c r="I18" s="16" t="inlineStr">
        <is>
          <t>1.预定系统正常运行，页面显示正常</t>
        </is>
      </c>
      <c r="J18" s="16" t="inlineStr">
        <is>
          <t>1.手机号：输入以2开头的11位数字
2.点击【发送验证码】按钮
3.查看是否正确接收到验证码</t>
        </is>
      </c>
      <c r="K18" s="16" t="n"/>
      <c r="L18" s="16" t="inlineStr">
        <is>
          <t>3.弹出提示“手机格式有误，请重新输入”</t>
        </is>
      </c>
      <c r="M18" s="16" t="n"/>
      <c r="N18" s="16" t="n"/>
      <c r="O18" s="16" t="n"/>
      <c r="P18" s="16" t="n"/>
    </row>
    <row r="19" ht="57" customHeight="1" s="3">
      <c r="A19" s="16" t="inlineStr">
        <is>
          <t>GRGL-016</t>
        </is>
      </c>
      <c r="B19" s="16" t="inlineStr">
        <is>
          <t>个人管理模块-个人信息</t>
        </is>
      </c>
      <c r="C19" s="16" t="inlineStr">
        <is>
          <t>标准版</t>
        </is>
      </c>
      <c r="D19" s="16" t="inlineStr">
        <is>
          <t>GRGL-016</t>
        </is>
      </c>
      <c r="E19" s="16" t="inlineStr">
        <is>
          <t>【预定系统】个人信息-手机号</t>
        </is>
      </c>
      <c r="F19" s="16" t="n">
        <v>2</v>
      </c>
      <c r="G19" s="16" t="inlineStr">
        <is>
          <t>个人信息-016</t>
        </is>
      </c>
      <c r="H19" s="16" t="inlineStr">
        <is>
          <t>【预定系统】个人信息-手机号</t>
        </is>
      </c>
      <c r="I19" s="16" t="inlineStr">
        <is>
          <t>1.预定系统正常运行，页面显示正常</t>
        </is>
      </c>
      <c r="J19" s="16" t="inlineStr">
        <is>
          <t>1.手机号：输入以1开头的10位数字
2.点击【发送验证码】按钮
3.查看是否正确接收到验证码</t>
        </is>
      </c>
      <c r="K19" s="16" t="n"/>
      <c r="L19" s="16" t="inlineStr">
        <is>
          <t>3.弹出提示“手机格式有误，请重新输入”</t>
        </is>
      </c>
      <c r="M19" s="16" t="n"/>
      <c r="N19" s="16" t="n"/>
      <c r="O19" s="16" t="n"/>
      <c r="P19" s="16" t="n"/>
    </row>
    <row r="20" ht="57" customHeight="1" s="3">
      <c r="A20" s="16" t="inlineStr">
        <is>
          <t>GRGL-017</t>
        </is>
      </c>
      <c r="B20" s="16" t="inlineStr">
        <is>
          <t>个人管理模块-个人信息</t>
        </is>
      </c>
      <c r="C20" s="16" t="inlineStr">
        <is>
          <t>标准版</t>
        </is>
      </c>
      <c r="D20" s="16" t="inlineStr">
        <is>
          <t>GRGL-017</t>
        </is>
      </c>
      <c r="E20" s="16" t="inlineStr">
        <is>
          <t>【预定系统】个人信息-手机号</t>
        </is>
      </c>
      <c r="F20" s="16" t="n">
        <v>2</v>
      </c>
      <c r="G20" s="16" t="inlineStr">
        <is>
          <t>个人信息-017</t>
        </is>
      </c>
      <c r="H20" s="16" t="inlineStr">
        <is>
          <t>【预定系统】个人信息-手机号</t>
        </is>
      </c>
      <c r="I20" s="16" t="inlineStr">
        <is>
          <t>1.预定系统正常运行，页面显示正常</t>
        </is>
      </c>
      <c r="J20" s="16" t="inlineStr">
        <is>
          <t>1.手机号：输入以1开头的12位数字
2.点击【发送验证码】按钮
3.查看是否正确接收到验证码</t>
        </is>
      </c>
      <c r="K20" s="16" t="n"/>
      <c r="L20" s="16" t="inlineStr">
        <is>
          <t>3.弹出提示“手机格式有误，请重新输入”</t>
        </is>
      </c>
      <c r="M20" s="16" t="n"/>
      <c r="N20" s="16" t="n"/>
      <c r="O20" s="16" t="n"/>
      <c r="P20" s="16" t="n"/>
    </row>
    <row r="21" ht="57" customHeight="1" s="3">
      <c r="A21" s="16" t="inlineStr">
        <is>
          <t>GRGL-018</t>
        </is>
      </c>
      <c r="B21" s="16" t="inlineStr">
        <is>
          <t>个人管理模块-个人信息</t>
        </is>
      </c>
      <c r="C21" s="16" t="inlineStr">
        <is>
          <t>标准版</t>
        </is>
      </c>
      <c r="D21" s="16" t="inlineStr">
        <is>
          <t>GRGL-018</t>
        </is>
      </c>
      <c r="E21" s="16" t="inlineStr">
        <is>
          <t>【预定系统】个人信息-手机号</t>
        </is>
      </c>
      <c r="F21" s="16" t="n">
        <v>2</v>
      </c>
      <c r="G21" s="16" t="inlineStr">
        <is>
          <t>个人信息-018</t>
        </is>
      </c>
      <c r="H21" s="16" t="inlineStr">
        <is>
          <t>【预定系统】个人信息-手机号</t>
        </is>
      </c>
      <c r="I21" s="16" t="inlineStr">
        <is>
          <t>1.预定系统正常运行，页面显示正常</t>
        </is>
      </c>
      <c r="J21" s="16" t="inlineStr">
        <is>
          <t>1.手机号：输入以1开头的11位数字、英文和中文字符组合
2.点击【发送验证码】按钮
3.查看是否正确接收到验证码</t>
        </is>
      </c>
      <c r="K21" s="16" t="n"/>
      <c r="L21" s="16" t="inlineStr">
        <is>
          <t>3.弹出提示“手机格式有误，请重新输入”</t>
        </is>
      </c>
      <c r="M21" s="16" t="n"/>
      <c r="N21" s="16" t="n"/>
      <c r="O21" s="16" t="n"/>
      <c r="P21" s="16" t="n"/>
    </row>
    <row r="22" ht="99.75" customHeight="1" s="3">
      <c r="A22" s="16" t="inlineStr">
        <is>
          <t>GRGL-019</t>
        </is>
      </c>
      <c r="B22" s="16" t="inlineStr">
        <is>
          <t>个人管理模块-个人信息</t>
        </is>
      </c>
      <c r="C22" s="16" t="inlineStr">
        <is>
          <t>标准版</t>
        </is>
      </c>
      <c r="D22" s="16" t="inlineStr">
        <is>
          <t>GRGL-019</t>
        </is>
      </c>
      <c r="E22" s="16" t="inlineStr">
        <is>
          <t>【预定系统】个人信息-邮箱</t>
        </is>
      </c>
      <c r="F22" s="16" t="n">
        <v>2</v>
      </c>
      <c r="G22" s="16" t="inlineStr">
        <is>
          <t>个人信息-019</t>
        </is>
      </c>
      <c r="H22" s="16" t="inlineStr">
        <is>
          <t>【预定系统】个人信息-邮箱</t>
        </is>
      </c>
      <c r="I22" s="16" t="inlineStr">
        <is>
          <t>1.预定系统正常运行，页面显示正常</t>
        </is>
      </c>
      <c r="J22" s="16" t="inlineStr">
        <is>
          <t>1.邮箱：输入QQ邮箱
2.点击【发送验证码】按钮
3.查看是否正确接收到验证码
4.验证码：输入错误验证码
5.点击【确定】按钮
6.查看是否提示“验证码错误，请重新输入”</t>
        </is>
      </c>
      <c r="K22" s="16" t="n"/>
      <c r="L22" s="16" t="inlineStr">
        <is>
          <t>3.正确接收验证码
6.提示“验证码错误，请重新输入”</t>
        </is>
      </c>
      <c r="M22" s="16" t="n"/>
      <c r="N22" s="16" t="n"/>
      <c r="O22" s="16" t="n"/>
      <c r="P22" s="16" t="n"/>
    </row>
    <row r="23" ht="99.75" customHeight="1" s="3">
      <c r="A23" s="16" t="inlineStr">
        <is>
          <t>GRGL-020</t>
        </is>
      </c>
      <c r="B23" s="16" t="inlineStr">
        <is>
          <t>个人管理模块-个人信息</t>
        </is>
      </c>
      <c r="C23" s="16" t="inlineStr">
        <is>
          <t>标准版</t>
        </is>
      </c>
      <c r="D23" s="16" t="inlineStr">
        <is>
          <t>GRGL-020</t>
        </is>
      </c>
      <c r="E23" s="16" t="inlineStr">
        <is>
          <t>【预定系统】个人信息-邮箱</t>
        </is>
      </c>
      <c r="F23" s="16" t="n">
        <v>2</v>
      </c>
      <c r="G23" s="16" t="inlineStr">
        <is>
          <t>个人信息-020</t>
        </is>
      </c>
      <c r="H23" s="16" t="inlineStr">
        <is>
          <t>【预定系统】个人信息-邮箱</t>
        </is>
      </c>
      <c r="I23" s="16" t="inlineStr">
        <is>
          <t>1.预定系统正常运行，页面显示正常</t>
        </is>
      </c>
      <c r="J23" s="16" t="inlineStr">
        <is>
          <t>1.邮箱：输入QQ等邮箱
2.点击【发送验证码】按钮
3.查看是否正确接收到验证码
4.验证码：输入正确的验证码
5.点击【确定】按钮
6.查看是否提示“邮箱校验成功”，并且界面回显“已校验”</t>
        </is>
      </c>
      <c r="K23" s="16" t="n"/>
      <c r="L23" s="16" t="inlineStr">
        <is>
          <t>3.正确接收验证码
6.提示“邮箱校验成功”，并且界面回显“已校验”</t>
        </is>
      </c>
      <c r="M23" s="16" t="n"/>
      <c r="N23" s="16" t="n"/>
      <c r="O23" s="16" t="n"/>
      <c r="P23" s="16" t="n"/>
    </row>
    <row r="24" ht="42.75" customHeight="1" s="3">
      <c r="A24" s="16" t="inlineStr">
        <is>
          <t>GRGL-021</t>
        </is>
      </c>
      <c r="B24" s="16" t="inlineStr">
        <is>
          <t>个人管理模块-个人信息</t>
        </is>
      </c>
      <c r="C24" s="16" t="inlineStr">
        <is>
          <t>标准版</t>
        </is>
      </c>
      <c r="D24" s="16" t="inlineStr">
        <is>
          <t>GRGL-021</t>
        </is>
      </c>
      <c r="E24" s="16" t="inlineStr">
        <is>
          <t>【预定系统】个人信息-邮箱</t>
        </is>
      </c>
      <c r="F24" s="16" t="n">
        <v>2</v>
      </c>
      <c r="G24" s="16" t="inlineStr">
        <is>
          <t>个人信息-021</t>
        </is>
      </c>
      <c r="H24" s="16" t="inlineStr">
        <is>
          <t>【预定系统】个人信息-邮箱</t>
        </is>
      </c>
      <c r="I24" s="16" t="inlineStr">
        <is>
          <t>1.预定系统正常运行，页面显示正常</t>
        </is>
      </c>
      <c r="J24" s="16" t="inlineStr">
        <is>
          <t>1.邮箱：输入错误格式邮箱
2.点击【发送验证码】按钮
3.查看是否正确接收到验证码</t>
        </is>
      </c>
      <c r="K24" s="16" t="n"/>
      <c r="L24" s="16" t="inlineStr">
        <is>
          <t>3.提示“邮箱格式错误，请重新输入”</t>
        </is>
      </c>
      <c r="M24" s="16" t="n"/>
      <c r="N24" s="16" t="n"/>
      <c r="O24" s="16" t="n"/>
      <c r="P24" s="16" t="n"/>
    </row>
    <row r="25" ht="71.25" customHeight="1" s="3">
      <c r="A25" s="16" t="inlineStr">
        <is>
          <t>GRGL-022</t>
        </is>
      </c>
      <c r="B25" s="16" t="inlineStr">
        <is>
          <t>个人管理模块-个人信息</t>
        </is>
      </c>
      <c r="C25" s="16" t="inlineStr">
        <is>
          <t>标准版</t>
        </is>
      </c>
      <c r="D25" s="16" t="inlineStr">
        <is>
          <t>GRGL-022</t>
        </is>
      </c>
      <c r="E25" s="16" t="inlineStr">
        <is>
          <t>【预定系统】个人信息-生日</t>
        </is>
      </c>
      <c r="F25" s="16" t="n">
        <v>4</v>
      </c>
      <c r="G25" s="16" t="inlineStr">
        <is>
          <t>个人信息-022</t>
        </is>
      </c>
      <c r="H25" s="16" t="inlineStr">
        <is>
          <t>【预定系统】个人信息-生日</t>
        </is>
      </c>
      <c r="I25" s="16" t="inlineStr">
        <is>
          <t>1.预定系统正常运行，页面显示正常</t>
        </is>
      </c>
      <c r="J25" s="16" t="inlineStr">
        <is>
          <t>1.生日：点击【日期选择器】
2.查看日期选择器是否正确
3.选择日期
4.点击【确定】按钮
5.查看是否提示“修改成功”</t>
        </is>
      </c>
      <c r="K25" s="16" t="n"/>
      <c r="L25" s="16" t="inlineStr">
        <is>
          <t>2.日期选择器正确显示
5.正确提示“修改成功”</t>
        </is>
      </c>
      <c r="M25" s="16" t="n"/>
      <c r="N25" s="16" t="n"/>
      <c r="O25" s="16" t="n"/>
      <c r="P25" s="16" t="n"/>
    </row>
    <row r="26" ht="56.25" customHeight="1" s="3">
      <c r="A26" s="16" t="inlineStr">
        <is>
          <t>GRGL-023</t>
        </is>
      </c>
      <c r="B26" s="16" t="inlineStr">
        <is>
          <t>个人管理模块-个人信息</t>
        </is>
      </c>
      <c r="C26" s="16" t="inlineStr">
        <is>
          <t>标准版</t>
        </is>
      </c>
      <c r="D26" s="16" t="inlineStr">
        <is>
          <t>GRGL-023</t>
        </is>
      </c>
      <c r="E26" s="16" t="inlineStr">
        <is>
          <t>【预定系统】个人信息-生日</t>
        </is>
      </c>
      <c r="F26" s="16" t="n">
        <v>4</v>
      </c>
      <c r="G26" s="16" t="inlineStr">
        <is>
          <t>个人信息-023</t>
        </is>
      </c>
      <c r="H26" s="16" t="inlineStr">
        <is>
          <t>【预定系统】个人信息-生日</t>
        </is>
      </c>
      <c r="I26" s="16" t="inlineStr">
        <is>
          <t>1.预定系统正常运行，页面显示正常</t>
        </is>
      </c>
      <c r="J26" s="16" t="inlineStr">
        <is>
          <t>1.生日：点击【日期选择器】
2.查看日期选择器是否正确
3.查看是否可选择当天以后的日期</t>
        </is>
      </c>
      <c r="K26" s="16" t="n"/>
      <c r="L26" s="16" t="inlineStr">
        <is>
          <t>2.日期选择器正确显示
3.无法选择当天以后的日期</t>
        </is>
      </c>
      <c r="M26" s="16" t="n"/>
      <c r="N26" s="16" t="n"/>
      <c r="O26" s="16" t="n"/>
      <c r="P26" s="16" t="n"/>
    </row>
    <row r="27" ht="85.5" customHeight="1" s="3">
      <c r="A27" s="16" t="inlineStr">
        <is>
          <t>GRGL-024</t>
        </is>
      </c>
      <c r="B27" s="16" t="inlineStr">
        <is>
          <t>个人管理模块-修改密码</t>
        </is>
      </c>
      <c r="C27" s="16" t="inlineStr">
        <is>
          <t>标准版</t>
        </is>
      </c>
      <c r="D27" s="16" t="inlineStr">
        <is>
          <t>GRGL-024</t>
        </is>
      </c>
      <c r="E27" s="16" t="inlineStr">
        <is>
          <t>【预定系统】个人管理模块-修改密码-必填项校验</t>
        </is>
      </c>
      <c r="F27" s="16" t="n">
        <v>2</v>
      </c>
      <c r="G27" s="16" t="inlineStr">
        <is>
          <t>个人信息-024</t>
        </is>
      </c>
      <c r="H27" s="16" t="inlineStr">
        <is>
          <t>【预定系统】个人管理模块-修改密码-必填项校验</t>
        </is>
      </c>
      <c r="I27" s="16" t="inlineStr">
        <is>
          <t>1.预定系统正常运行，页面显示正常</t>
        </is>
      </c>
      <c r="J27" s="16" t="inlineStr">
        <is>
          <t>1.旧密码：输入为空
2.新密码：正确输入11位字符
3.确认密码：正确输入11位字符
4.点击【确定】按钮
5.查看是否提示“旧密码不能为空”</t>
        </is>
      </c>
      <c r="K27" s="16" t="n"/>
      <c r="L27" s="16" t="inlineStr">
        <is>
          <t>5.提示“旧密码不能为空”</t>
        </is>
      </c>
      <c r="M27" s="16" t="n"/>
      <c r="N27" s="16" t="n"/>
      <c r="O27" s="16" t="n"/>
      <c r="P27" s="16" t="n"/>
    </row>
    <row r="28" ht="85.5" customHeight="1" s="3">
      <c r="A28" s="16" t="inlineStr">
        <is>
          <t>GRGL-025</t>
        </is>
      </c>
      <c r="B28" s="16" t="inlineStr">
        <is>
          <t>个人管理模块-修改密码</t>
        </is>
      </c>
      <c r="C28" s="16" t="inlineStr">
        <is>
          <t>标准版</t>
        </is>
      </c>
      <c r="D28" s="16" t="inlineStr">
        <is>
          <t>GRGL-025</t>
        </is>
      </c>
      <c r="E28" s="16" t="inlineStr">
        <is>
          <t>【预定系统】个人管理模块-修改密码-必填项校验</t>
        </is>
      </c>
      <c r="F28" s="16" t="n">
        <v>2</v>
      </c>
      <c r="G28" s="16" t="inlineStr">
        <is>
          <t>个人信息-025</t>
        </is>
      </c>
      <c r="H28" s="16" t="inlineStr">
        <is>
          <t>【预定系统】个人管理模块-修改密码-必填项校验</t>
        </is>
      </c>
      <c r="I28" s="16" t="inlineStr">
        <is>
          <t>1.预定系统正常运行，页面显示正常</t>
        </is>
      </c>
      <c r="J28" s="16" t="inlineStr">
        <is>
          <t>1.旧密码：正确输入11位字符
2.新密码：输入为空
3.确认密码：正确输入11位字符
4.点击【确定】按钮
5.查看是否提示“旧密码不能为空”</t>
        </is>
      </c>
      <c r="K28" s="16" t="n"/>
      <c r="L28" s="16" t="inlineStr">
        <is>
          <t>5.提示“旧密码不能为空”</t>
        </is>
      </c>
      <c r="M28" s="16" t="n"/>
      <c r="N28" s="16" t="n"/>
      <c r="O28" s="16" t="n"/>
      <c r="P28" s="16" t="n"/>
    </row>
    <row r="29" ht="85.5" customHeight="1" s="3">
      <c r="A29" s="16" t="inlineStr">
        <is>
          <t>GRGL-026</t>
        </is>
      </c>
      <c r="B29" s="16" t="inlineStr">
        <is>
          <t>个人管理模块-修改密码</t>
        </is>
      </c>
      <c r="C29" s="16" t="inlineStr">
        <is>
          <t>标准版</t>
        </is>
      </c>
      <c r="D29" s="16" t="inlineStr">
        <is>
          <t>GRGL-026</t>
        </is>
      </c>
      <c r="E29" s="16" t="inlineStr">
        <is>
          <t>【预定系统】个人管理模块-修改密码-必填项校验</t>
        </is>
      </c>
      <c r="F29" s="16" t="n">
        <v>2</v>
      </c>
      <c r="G29" s="16" t="inlineStr">
        <is>
          <t>个人信息-026</t>
        </is>
      </c>
      <c r="H29" s="16" t="inlineStr">
        <is>
          <t>【预定系统】个人管理模块-修改密码-必填项校验</t>
        </is>
      </c>
      <c r="I29" s="16" t="inlineStr">
        <is>
          <t>1.预定系统正常运行，页面显示正常</t>
        </is>
      </c>
      <c r="J29" s="16" t="inlineStr">
        <is>
          <t xml:space="preserve">1.旧密码：正确输入11位字符
2.新密码：正确输入11位字符
3.确认密码：输入为空
4.点击【确定】按钮
5.查看是否提示“旧密码不能为空” </t>
        </is>
      </c>
      <c r="K29" s="16" t="n"/>
      <c r="L29" s="16" t="inlineStr">
        <is>
          <t>5.提示“旧密码不能为空”</t>
        </is>
      </c>
      <c r="M29" s="16" t="n"/>
      <c r="N29" s="16" t="n"/>
      <c r="O29" s="16" t="n"/>
      <c r="P29" s="16" t="n"/>
    </row>
    <row r="30" ht="85.5" customHeight="1" s="3">
      <c r="A30" s="16" t="inlineStr">
        <is>
          <t>GRGL-027</t>
        </is>
      </c>
      <c r="B30" s="16" t="inlineStr">
        <is>
          <t>个人管理模块-修改密码</t>
        </is>
      </c>
      <c r="C30" s="16" t="inlineStr">
        <is>
          <t>标准版</t>
        </is>
      </c>
      <c r="D30" s="16" t="inlineStr">
        <is>
          <t>GRGL-027</t>
        </is>
      </c>
      <c r="E30" s="16" t="inlineStr">
        <is>
          <t>【预定系统】个人管理模块-修改密码-密码修改</t>
        </is>
      </c>
      <c r="F30" s="16" t="n">
        <v>2</v>
      </c>
      <c r="G30" s="16" t="inlineStr">
        <is>
          <t>个人信息-027</t>
        </is>
      </c>
      <c r="H30" s="16" t="inlineStr">
        <is>
          <t>【预定系统】个人管理模块-修改密码-密码修改</t>
        </is>
      </c>
      <c r="I30" s="16" t="inlineStr">
        <is>
          <t>1.预定系统正常运行，页面显示正常</t>
        </is>
      </c>
      <c r="J30" s="16" t="inlineStr">
        <is>
          <t>1.旧密码：输入正确11位字符
2.新密码：输入错误字符
3.确认密码：输入正确11位字符
4.点击【确定】按钮
5.查看是否弹出提示：“新密码格式有误，请重新输入”</t>
        </is>
      </c>
      <c r="K30" s="16" t="n"/>
      <c r="L30" s="16" t="inlineStr">
        <is>
          <t>5.弹出提示：“新密码格式有误，请重新输入”</t>
        </is>
      </c>
      <c r="M30" s="16" t="n"/>
      <c r="N30" s="16" t="n"/>
      <c r="O30" s="16" t="n"/>
      <c r="P30" s="16" t="n"/>
    </row>
    <row r="31" ht="85.5" customHeight="1" s="3">
      <c r="A31" s="16" t="inlineStr">
        <is>
          <t>GRGL-028</t>
        </is>
      </c>
      <c r="B31" s="16" t="inlineStr">
        <is>
          <t>个人管理模块-修改密码</t>
        </is>
      </c>
      <c r="C31" s="16" t="inlineStr">
        <is>
          <t>标准版</t>
        </is>
      </c>
      <c r="D31" s="16" t="inlineStr">
        <is>
          <t>GRGL-028</t>
        </is>
      </c>
      <c r="E31" s="16" t="inlineStr">
        <is>
          <t>【预定系统】个人管理模块-修改密码-密码修改</t>
        </is>
      </c>
      <c r="F31" s="16" t="n">
        <v>2</v>
      </c>
      <c r="G31" s="16" t="inlineStr">
        <is>
          <t>个人信息-028</t>
        </is>
      </c>
      <c r="H31" s="16" t="inlineStr">
        <is>
          <t>【预定系统】个人管理模块-修改密码-密码修改</t>
        </is>
      </c>
      <c r="I31" s="16" t="inlineStr">
        <is>
          <t>1.预定系统正常运行，页面显示正常</t>
        </is>
      </c>
      <c r="J31" s="16" t="inlineStr">
        <is>
          <t>1.旧密码：输入正确11位字符
2.新密码：输入正确11位字符
3.确认密码：输入错误字符
4.点击【确定】按钮
5.查看是否弹出提示：“确认格式有误，请重新输入”</t>
        </is>
      </c>
      <c r="K31" s="16" t="n"/>
      <c r="L31" s="16" t="inlineStr">
        <is>
          <t>5.弹出提示：“确认密码格式有误，请重新输入”</t>
        </is>
      </c>
      <c r="M31" s="16" t="n"/>
      <c r="N31" s="16" t="n"/>
      <c r="O31" s="16" t="n"/>
      <c r="P31" s="16" t="n"/>
    </row>
    <row r="32" ht="99.75" customHeight="1" s="3">
      <c r="A32" s="16" t="inlineStr">
        <is>
          <t>GRGL-029</t>
        </is>
      </c>
      <c r="B32" s="16" t="inlineStr">
        <is>
          <t>个人管理模块-修改密码</t>
        </is>
      </c>
      <c r="C32" s="16" t="inlineStr">
        <is>
          <t>标准版</t>
        </is>
      </c>
      <c r="D32" s="16" t="inlineStr">
        <is>
          <t>GRGL-029</t>
        </is>
      </c>
      <c r="E32" s="16" t="inlineStr">
        <is>
          <t>【预定系统】个人管理模块-修改密码-密码修改</t>
        </is>
      </c>
      <c r="F32" s="16" t="n">
        <v>2</v>
      </c>
      <c r="G32" s="16" t="inlineStr">
        <is>
          <t>个人信息-029</t>
        </is>
      </c>
      <c r="H32" s="16" t="inlineStr">
        <is>
          <t>【预定系统】个人管理模块-修改密码-密码修改</t>
        </is>
      </c>
      <c r="I32" s="16" t="inlineStr">
        <is>
          <t>1.预定系统正常运行，页面显示正常</t>
        </is>
      </c>
      <c r="J32" s="16" t="inlineStr">
        <is>
          <t>1.旧密码：输入正确11位字符
2.新密码：输入正确11位字符
3.确认密码：输入与新密码不同的字符
4.点击【确定】按钮
5.查看是否弹出提示：“两次密码输入不同，请重新输入”</t>
        </is>
      </c>
      <c r="K32" s="16" t="n"/>
      <c r="L32" s="16" t="inlineStr">
        <is>
          <t>5.弹出提示：“两次密码输入不同，请重新输入”</t>
        </is>
      </c>
      <c r="M32" s="16" t="n"/>
      <c r="N32" s="16" t="n"/>
      <c r="O32" s="16" t="n"/>
      <c r="P32" s="16" t="n"/>
    </row>
    <row r="33" ht="199.5" customHeight="1" s="3">
      <c r="A33" s="16" t="inlineStr">
        <is>
          <t>GRGL-030</t>
        </is>
      </c>
      <c r="B33" s="16" t="inlineStr">
        <is>
          <t>个人管理模块-修改密码</t>
        </is>
      </c>
      <c r="C33" s="16" t="inlineStr">
        <is>
          <t>标准版</t>
        </is>
      </c>
      <c r="D33" s="16" t="inlineStr">
        <is>
          <t>GRGL-030</t>
        </is>
      </c>
      <c r="E33" s="16" t="inlineStr">
        <is>
          <t>【预定系统】个人管理模块-修改密码-密码修改</t>
        </is>
      </c>
      <c r="F33" s="16" t="n">
        <v>2</v>
      </c>
      <c r="G33" s="16" t="inlineStr">
        <is>
          <t>个人信息-030</t>
        </is>
      </c>
      <c r="H33" s="16" t="inlineStr">
        <is>
          <t>【预定系统】个人管理模块-修改密码-密码修改</t>
        </is>
      </c>
      <c r="I33" s="16" t="inlineStr">
        <is>
          <t>1.预定系统正常运行，页面显示正常</t>
        </is>
      </c>
      <c r="J33" s="16" t="inlineStr">
        <is>
          <t>1.旧密码：输入正确11位字符
2.新密码：输入正确11位字符
3.确认密码：输入正确11位字符
4.点击【确定】按钮
5.查看是否弹出提示：“修改成功”
6.退出登录 
7.输入错误密码
8.点击【登录】按钮
9.查看是否弹出提示“账号或密码错误，请重新输入”
10.输入新密码
11.点击【登录】按钮
12.查看是否弹出提示’登录成功“</t>
        </is>
      </c>
      <c r="K33" s="16" t="n"/>
      <c r="L33" s="16" t="inlineStr">
        <is>
          <t>5.弹出提示：“两次密码输入不同，请重新输入”
9.弹出提示：”账号或密码错误，请重新输入“
12.弹出提示’登录成功“，并且进入首页</t>
        </is>
      </c>
      <c r="M33" s="16" t="n"/>
      <c r="N33" s="16" t="n"/>
      <c r="O33" s="16" t="n"/>
      <c r="P33" s="16" t="n"/>
    </row>
    <row r="34" ht="28.5" customHeight="1" s="3">
      <c r="A34" s="16" t="inlineStr">
        <is>
          <t>GRGL-031</t>
        </is>
      </c>
      <c r="B34" s="16" t="inlineStr">
        <is>
          <t>个人管理模块-退出登录</t>
        </is>
      </c>
      <c r="C34" s="16" t="inlineStr">
        <is>
          <t>标准版</t>
        </is>
      </c>
      <c r="D34" s="16" t="inlineStr">
        <is>
          <t>GRGL-031</t>
        </is>
      </c>
      <c r="E34" s="16" t="inlineStr">
        <is>
          <t>【预定系统】退出登录</t>
        </is>
      </c>
      <c r="F34" s="16" t="n">
        <v>2</v>
      </c>
      <c r="G34" s="16" t="inlineStr">
        <is>
          <t>个人信息-031</t>
        </is>
      </c>
      <c r="H34" s="16" t="inlineStr">
        <is>
          <t>【预定系统】退出登录</t>
        </is>
      </c>
      <c r="I34" s="16" t="inlineStr">
        <is>
          <t>1.预定系统正常运行，页面显示正常</t>
        </is>
      </c>
      <c r="J34" s="16" t="inlineStr">
        <is>
          <t>1.点击【退出登录】按钮
2.查看是否正确退出至登录界面</t>
        </is>
      </c>
      <c r="K34" s="16" t="n"/>
      <c r="L34" s="16" t="inlineStr">
        <is>
          <t>2.正确退出至登录界面</t>
        </is>
      </c>
      <c r="M34" s="16" t="n"/>
      <c r="N34" s="16" t="n"/>
      <c r="O34" s="16" t="n"/>
      <c r="P34" s="16" t="n"/>
    </row>
  </sheetData>
  <autoFilter ref="A3:P34"/>
  <mergeCells count="2">
    <mergeCell ref="A1:P1"/>
    <mergeCell ref="A2:P2"/>
  </mergeCells>
  <pageMargins left="0.700787401574803" right="0.700787401574803" top="0.751968503937008" bottom="0.751968503937008" header="0.3" footer="0.3"/>
  <pageSetup orientation="portrait" paperSize="9" horizontalDpi="600" verticalDpi="600"/>
</worksheet>
</file>

<file path=xl/worksheets/sheet14.xml><?xml version="1.0" encoding="utf-8"?>
<worksheet xmlns="http://schemas.openxmlformats.org/spreadsheetml/2006/main">
  <sheetPr>
    <outlinePr summaryBelow="1" summaryRight="1"/>
    <pageSetUpPr/>
  </sheetPr>
  <dimension ref="A1:P153"/>
  <sheetViews>
    <sheetView topLeftCell="E1" zoomScale="55" zoomScaleNormal="55" workbookViewId="0">
      <pane ySplit="3" topLeftCell="A4" activePane="bottomLeft" state="frozen"/>
      <selection activeCell="A1" sqref="A1"/>
      <selection pane="bottomLeft" activeCell="A1" sqref="A1:P1"/>
    </sheetView>
  </sheetViews>
  <sheetFormatPr baseColWidth="8" defaultColWidth="9" defaultRowHeight="14.25"/>
  <cols>
    <col width="6.625" customWidth="1" style="3" min="1" max="1"/>
    <col width="10" customWidth="1" style="3" min="2" max="2"/>
    <col width="8.125" customWidth="1" style="3" min="3" max="3"/>
    <col width="7.425" customWidth="1" style="3" min="4" max="4"/>
    <col width="17.125" customWidth="1" style="3" min="5" max="5"/>
    <col width="7.28333333333333" customWidth="1" style="3" min="6" max="6"/>
    <col width="8.875" customWidth="1" style="3" min="7" max="7"/>
    <col width="21.25" customWidth="1" style="3" min="8" max="8"/>
    <col width="15.375" customWidth="1" style="3" min="9" max="9"/>
    <col width="24.425" customWidth="1" style="3" min="10" max="10"/>
    <col width="42.2833333333333" customWidth="1" style="3" min="11" max="11"/>
    <col width="30" customWidth="1" style="3" min="12" max="12"/>
    <col width="7.425" customWidth="1" style="3" min="13" max="14"/>
    <col width="10.625" customWidth="1" style="3" min="15" max="15"/>
    <col width="8.875" customWidth="1" style="3" min="16" max="16"/>
  </cols>
  <sheetData>
    <row r="1" ht="22.5" customFormat="1" customHeight="1" s="1">
      <c r="A1" s="4" t="inlineStr">
        <is>
          <t>会议预定-账号管理功能测试用例</t>
        </is>
      </c>
    </row>
    <row r="2" ht="16.5" customFormat="1" customHeight="1" s="1">
      <c r="A2" s="5" t="inlineStr">
        <is>
          <t>验证方向：
1、XX功能正常</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391.5" customHeight="1" s="3">
      <c r="A4" s="9" t="inlineStr">
        <is>
          <t>YD0135</t>
        </is>
      </c>
      <c r="B4" s="9" t="inlineStr">
        <is>
          <t>账号管理</t>
        </is>
      </c>
      <c r="C4" s="9" t="inlineStr">
        <is>
          <t>标准版本</t>
        </is>
      </c>
      <c r="D4" s="9" t="n">
        <v>135</v>
      </c>
      <c r="E4" s="54" t="inlineStr">
        <is>
          <t>公司管理</t>
        </is>
      </c>
      <c r="F4" s="9" t="n">
        <v>2</v>
      </c>
      <c r="G4" s="9" t="inlineStr">
        <is>
          <t>账号管理-公司管理测试001</t>
        </is>
      </c>
      <c r="H4" s="54" t="inlineStr">
        <is>
          <t>公司管理功能测试</t>
        </is>
      </c>
      <c r="I4" s="60" t="inlineStr">
        <is>
          <t>预定系统正常运行，页面显示正常</t>
        </is>
      </c>
      <c r="J4" s="9" t="inlineStr">
        <is>
          <t>1.进入公司管理界面
2.点击【短信设备】按钮
3.查看提示信息</t>
        </is>
      </c>
      <c r="K4" s="9" t="inlineStr">
        <is>
          <t>{
 "name": "账号管理-公司管理测试001",
 "para": [{
   "page": "CompanyManagement",
   "locator_type": "XPATH",
   "locator_value": "//li[contains(text(),'公司管理')]",
   "element_type": "click",
   "element_value": "",
   "expected_result": ""
  },
  {
   "page": "CompanyManagement",
   "locator_type": "XPATH",
   "locator_value": "//button[@type='button']//span[contains(text(),'短信详情')]",
   "element_type": "click",
   "element_value": "",
   "expected_result": ""
  },
  {
   "page": "CompanyManagement",
   "locator_type": "XPATH",
   "locator_value": "//p[@class='el-message__content']",
   "element_type": "getTips",
   "element_value": "",
   "expected_result": "请先选择一个公司"
  }
 ]
}</t>
        </is>
      </c>
      <c r="L4" s="9" t="inlineStr">
        <is>
          <t>4.提示“请先选择一个公司”</t>
        </is>
      </c>
      <c r="M4" s="54" t="n"/>
      <c r="N4" s="54" t="n"/>
      <c r="O4" s="54" t="n"/>
      <c r="P4" s="54" t="n"/>
    </row>
    <row r="5" ht="54" customHeight="1" s="3">
      <c r="A5" s="9" t="inlineStr">
        <is>
          <t>YD0135</t>
        </is>
      </c>
      <c r="B5" s="9" t="inlineStr">
        <is>
          <t>账号管理</t>
        </is>
      </c>
      <c r="C5" s="9" t="inlineStr">
        <is>
          <t>标准版本</t>
        </is>
      </c>
      <c r="D5" s="9" t="n">
        <v>135</v>
      </c>
      <c r="E5" s="54" t="inlineStr">
        <is>
          <t>公司管理</t>
        </is>
      </c>
      <c r="F5" s="9" t="n">
        <v>2</v>
      </c>
      <c r="G5" s="9" t="inlineStr">
        <is>
          <t>yd0135</t>
        </is>
      </c>
      <c r="H5" s="54" t="inlineStr">
        <is>
          <t>公司管理功能测试</t>
        </is>
      </c>
      <c r="I5" s="60" t="inlineStr">
        <is>
          <t>预定系统正常运行，页面显示正常</t>
        </is>
      </c>
      <c r="J5" s="9" t="inlineStr">
        <is>
          <t>1.进入公司管理界面
2.勾选公司
3.点击【短信设备】按钮
4.查看弹窗界面信息</t>
        </is>
      </c>
      <c r="K5" s="9" t="n"/>
      <c r="L5" s="9" t="inlineStr">
        <is>
          <t>1.请先选择一个公司
2.弹出弹框，显示短信数、短信剩余数、短信报警数及短信订购总数</t>
        </is>
      </c>
      <c r="M5" s="54" t="n"/>
      <c r="N5" s="54" t="n"/>
      <c r="O5" s="54" t="n"/>
      <c r="P5" s="54" t="n"/>
    </row>
    <row r="6" ht="25.5" customHeight="1" s="3">
      <c r="A6" s="9" t="inlineStr">
        <is>
          <t>YD0136</t>
        </is>
      </c>
      <c r="B6" s="9" t="inlineStr">
        <is>
          <t>账号管理</t>
        </is>
      </c>
      <c r="C6" s="9" t="inlineStr">
        <is>
          <t>标准版本</t>
        </is>
      </c>
      <c r="D6" s="9" t="n">
        <v>136</v>
      </c>
      <c r="E6" s="54" t="inlineStr">
        <is>
          <t>部门管理</t>
        </is>
      </c>
      <c r="F6" s="9" t="n">
        <v>2</v>
      </c>
      <c r="G6" s="9" t="inlineStr">
        <is>
          <t>yd0136</t>
        </is>
      </c>
      <c r="H6" s="54" t="inlineStr">
        <is>
          <t>添加功能测试</t>
        </is>
      </c>
      <c r="I6" s="60" t="inlineStr">
        <is>
          <t>预定系统正常运行，页面显示正常</t>
        </is>
      </c>
      <c r="J6" s="54" t="inlineStr">
        <is>
          <t>1.部门管理→添加</t>
        </is>
      </c>
      <c r="K6" s="64" t="n"/>
      <c r="L6" s="64" t="inlineStr">
        <is>
          <t>1.添加一个默认部门名称的部门</t>
        </is>
      </c>
      <c r="M6" s="54" t="n"/>
      <c r="N6" s="54" t="n"/>
      <c r="O6" s="54" t="n"/>
      <c r="P6" s="54" t="n"/>
    </row>
    <row r="7" ht="54" customHeight="1" s="3">
      <c r="A7" s="9" t="inlineStr">
        <is>
          <t>YD0137</t>
        </is>
      </c>
      <c r="B7" s="9" t="inlineStr">
        <is>
          <t>账号管理</t>
        </is>
      </c>
      <c r="C7" s="9" t="inlineStr">
        <is>
          <t>标准版本</t>
        </is>
      </c>
      <c r="D7" s="9" t="n">
        <v>137</v>
      </c>
      <c r="E7" s="54" t="inlineStr">
        <is>
          <t>部门编辑功能</t>
        </is>
      </c>
      <c r="F7" s="9" t="n">
        <v>2</v>
      </c>
      <c r="G7" s="9" t="inlineStr">
        <is>
          <t>yd0137</t>
        </is>
      </c>
      <c r="H7" s="54" t="inlineStr">
        <is>
          <t>编辑功能测试</t>
        </is>
      </c>
      <c r="I7" s="60" t="inlineStr">
        <is>
          <t>预定系统正常运行，页面显示正常</t>
        </is>
      </c>
      <c r="J7" s="9" t="inlineStr">
        <is>
          <t>1.部门管理→编辑
2.部门管理→编辑→输入中文、英文、数字、特殊符号()[]/
3.部门管理→编辑→输入字符141</t>
        </is>
      </c>
      <c r="K7" s="9" t="n"/>
      <c r="L7" s="9" t="inlineStr">
        <is>
          <t>1.弹出输入框
2.没有报错
3.第141个不可输入</t>
        </is>
      </c>
      <c r="M7" s="54" t="n"/>
      <c r="N7" s="54" t="n"/>
      <c r="O7" s="54" t="n"/>
      <c r="P7" s="54" t="n"/>
    </row>
    <row r="8" ht="27" customHeight="1" s="3">
      <c r="A8" s="9" t="inlineStr">
        <is>
          <t>YD0138</t>
        </is>
      </c>
      <c r="B8" s="9" t="inlineStr">
        <is>
          <t>账号管理</t>
        </is>
      </c>
      <c r="C8" s="9" t="inlineStr">
        <is>
          <t>标准版本</t>
        </is>
      </c>
      <c r="D8" s="9" t="n">
        <v>138</v>
      </c>
      <c r="E8" s="54" t="inlineStr">
        <is>
          <t>部门删除功能</t>
        </is>
      </c>
      <c r="F8" s="9" t="n">
        <v>2</v>
      </c>
      <c r="G8" s="9" t="inlineStr">
        <is>
          <t>yd0138</t>
        </is>
      </c>
      <c r="H8" s="54" t="inlineStr">
        <is>
          <t>删除功能测试</t>
        </is>
      </c>
      <c r="I8" s="60" t="inlineStr">
        <is>
          <t>预定系统正常运行，页面显示正常</t>
        </is>
      </c>
      <c r="J8" s="54" t="inlineStr">
        <is>
          <t>1.部门管理→删除→确定</t>
        </is>
      </c>
      <c r="K8" s="9" t="n"/>
      <c r="L8" s="9" t="inlineStr">
        <is>
          <t>1.弹出弹框提示是否要删除此部门，部门被删除</t>
        </is>
      </c>
      <c r="M8" s="54" t="n"/>
      <c r="N8" s="54" t="n"/>
      <c r="O8" s="54" t="n"/>
      <c r="P8" s="54" t="n"/>
    </row>
    <row r="9" ht="27" customHeight="1" s="3">
      <c r="A9" s="9" t="inlineStr">
        <is>
          <t>YD0139</t>
        </is>
      </c>
      <c r="B9" s="9" t="inlineStr">
        <is>
          <t>账号管理</t>
        </is>
      </c>
      <c r="C9" s="9" t="inlineStr">
        <is>
          <t>标准版本</t>
        </is>
      </c>
      <c r="D9" s="9" t="n">
        <v>139</v>
      </c>
      <c r="E9" s="54" t="inlineStr">
        <is>
          <t>部门批量删除功能</t>
        </is>
      </c>
      <c r="F9" s="9" t="n">
        <v>2</v>
      </c>
      <c r="G9" s="9" t="inlineStr">
        <is>
          <t>yd0139</t>
        </is>
      </c>
      <c r="H9" s="54" t="inlineStr">
        <is>
          <t>批量删除功能测试</t>
        </is>
      </c>
      <c r="I9" s="60" t="inlineStr">
        <is>
          <t>预定系统正常运行，页面显示正常</t>
        </is>
      </c>
      <c r="J9" s="54" t="inlineStr">
        <is>
          <t>部门管理→勾选多个部门→点击批量删除→确定</t>
        </is>
      </c>
      <c r="K9" s="9" t="n"/>
      <c r="L9" s="9" t="inlineStr">
        <is>
          <t>页面弹框提示是否要删除此部门？点击确定被选部门被删除</t>
        </is>
      </c>
      <c r="M9" s="54" t="n"/>
      <c r="N9" s="54" t="n"/>
      <c r="O9" s="54" t="n"/>
      <c r="P9" s="54" t="n"/>
    </row>
    <row r="10" ht="27" customHeight="1" s="3">
      <c r="A10" s="9" t="inlineStr">
        <is>
          <t>YD0140</t>
        </is>
      </c>
      <c r="B10" s="9" t="inlineStr">
        <is>
          <t>账号管理</t>
        </is>
      </c>
      <c r="C10" s="9" t="inlineStr">
        <is>
          <t>标准版本</t>
        </is>
      </c>
      <c r="D10" s="9" t="n">
        <v>140</v>
      </c>
      <c r="E10" s="54" t="inlineStr">
        <is>
          <t>部门查询功能</t>
        </is>
      </c>
      <c r="F10" s="9" t="n">
        <v>2</v>
      </c>
      <c r="G10" s="9" t="inlineStr">
        <is>
          <t>yd0140</t>
        </is>
      </c>
      <c r="H10" s="54" t="inlineStr">
        <is>
          <t>查询功能测试</t>
        </is>
      </c>
      <c r="I10" s="60" t="inlineStr">
        <is>
          <t>预定系统正常运行，页面显示正常</t>
        </is>
      </c>
      <c r="J10" s="9" t="inlineStr">
        <is>
          <t>1.搜索框不输入搜索内容
2.输入已添加部门名称→回车</t>
        </is>
      </c>
      <c r="K10" s="9" t="n"/>
      <c r="L10" s="9" t="inlineStr">
        <is>
          <t>1.显示所有已添加的部门
2.显示搜索的内容</t>
        </is>
      </c>
      <c r="M10" s="54" t="n"/>
      <c r="N10" s="54" t="n"/>
      <c r="O10" s="54" t="n"/>
      <c r="P10" s="54" t="n"/>
    </row>
    <row r="11" ht="135" customHeight="1" s="3">
      <c r="A11" s="9" t="inlineStr">
        <is>
          <t>YD0141</t>
        </is>
      </c>
      <c r="B11" s="9" t="inlineStr">
        <is>
          <t>账号管理</t>
        </is>
      </c>
      <c r="C11" s="9" t="inlineStr">
        <is>
          <t>标准版本</t>
        </is>
      </c>
      <c r="D11" s="9" t="n">
        <v>141</v>
      </c>
      <c r="E11" s="54" t="inlineStr">
        <is>
          <t>用户添加</t>
        </is>
      </c>
      <c r="F11" s="9" t="n">
        <v>2</v>
      </c>
      <c r="G11" s="9" t="inlineStr">
        <is>
          <t>yd0141</t>
        </is>
      </c>
      <c r="H11" s="54" t="inlineStr">
        <is>
          <t>添加功能测试</t>
        </is>
      </c>
      <c r="I11" s="60" t="inlineStr">
        <is>
          <t>预定系统正常运行，页面显示正常</t>
        </is>
      </c>
      <c r="J11" s="9" t="inlineStr">
        <is>
          <t>1.添加
2.添加→账号→英文大小写、数字、特殊符号@
3.添加→用户名→英文大小写、数字、特殊符号@
4.添加→新密码→英文大小写、数字、特殊字符@
5.添加→确认密码→密码与新密码不一致
6.添加→部门→点击输入框→选择部门
7.添加→性别
8.添加→普通职员
9.添加→手机→正确的手机号
10.添加→邮箱→正确的邮箱格式</t>
        </is>
      </c>
      <c r="K11" s="9" t="n"/>
      <c r="L11" s="9" t="inlineStr">
        <is>
          <t>1.弹出添加用户弹窗
2.符号只能输入下划线和@
3.正常添加
4.特殊符号可以输入.和/
5.提示密码不同
6.弹出部门选择框，选择成功
7.默认选择男，还可以选择女及保密
8.默认选择普通职员
9.正常添加
10.提示手机号格式错误</t>
        </is>
      </c>
      <c r="M11" s="54" t="n"/>
      <c r="N11" s="54" t="n"/>
      <c r="O11" s="54" t="n"/>
      <c r="P11" s="54" t="n"/>
    </row>
    <row r="12" ht="27" customHeight="1" s="3">
      <c r="A12" s="9" t="inlineStr">
        <is>
          <t>YD0142</t>
        </is>
      </c>
      <c r="B12" s="9" t="inlineStr">
        <is>
          <t>账号管理</t>
        </is>
      </c>
      <c r="C12" s="9" t="inlineStr">
        <is>
          <t>标准版本</t>
        </is>
      </c>
      <c r="D12" s="9" t="n">
        <v>142</v>
      </c>
      <c r="E12" s="54" t="inlineStr">
        <is>
          <t>导入用户模版</t>
        </is>
      </c>
      <c r="F12" s="9" t="n">
        <v>2</v>
      </c>
      <c r="G12" s="9" t="inlineStr">
        <is>
          <t>yd0142</t>
        </is>
      </c>
      <c r="H12" s="54" t="inlineStr">
        <is>
          <t>导入用户模版功能测试</t>
        </is>
      </c>
      <c r="I12" s="60" t="inlineStr">
        <is>
          <t>预定系统正常运行，页面显示正常</t>
        </is>
      </c>
      <c r="J12" s="9" t="inlineStr">
        <is>
          <t>1.导入用户→点击上传→选择正确格式的文件
2.导入用户→点击上传→选择错误格式的文件</t>
        </is>
      </c>
      <c r="K12" s="54" t="n"/>
      <c r="L12" s="54" t="inlineStr">
        <is>
          <t>上传失败，提示上传格式错误</t>
        </is>
      </c>
      <c r="M12" s="54" t="n"/>
      <c r="N12" s="54" t="n"/>
      <c r="O12" s="54" t="n"/>
      <c r="P12" s="54" t="n"/>
    </row>
    <row r="13" ht="25.5" customHeight="1" s="3">
      <c r="A13" s="9" t="inlineStr">
        <is>
          <t>YD0143</t>
        </is>
      </c>
      <c r="B13" s="9" t="inlineStr">
        <is>
          <t>账号管理</t>
        </is>
      </c>
      <c r="C13" s="9" t="inlineStr">
        <is>
          <t>标准版本</t>
        </is>
      </c>
      <c r="D13" s="9" t="n">
        <v>143</v>
      </c>
      <c r="E13" s="54" t="inlineStr">
        <is>
          <t>导出用户模板</t>
        </is>
      </c>
      <c r="F13" s="9" t="n">
        <v>2</v>
      </c>
      <c r="G13" s="9" t="inlineStr">
        <is>
          <t>yd0143</t>
        </is>
      </c>
      <c r="H13" s="54" t="inlineStr">
        <is>
          <t>导出用户模板功能测试</t>
        </is>
      </c>
      <c r="I13" s="60" t="inlineStr">
        <is>
          <t>预定系统正常运行，页面显示正常</t>
        </is>
      </c>
      <c r="J13" s="54" t="inlineStr">
        <is>
          <t>导出模板</t>
        </is>
      </c>
      <c r="K13" s="54" t="n"/>
      <c r="L13" s="54" t="inlineStr">
        <is>
          <t>用户模板下载到本地，打开模板，显示正常</t>
        </is>
      </c>
      <c r="M13" s="54" t="n"/>
      <c r="N13" s="54" t="n"/>
      <c r="O13" s="54" t="n"/>
      <c r="P13" s="54" t="n"/>
    </row>
    <row r="14" ht="94.5" customHeight="1" s="3">
      <c r="A14" s="9" t="inlineStr">
        <is>
          <t>YD0144</t>
        </is>
      </c>
      <c r="B14" s="9" t="inlineStr">
        <is>
          <t>账号管理</t>
        </is>
      </c>
      <c r="C14" s="9" t="inlineStr">
        <is>
          <t>标准版本</t>
        </is>
      </c>
      <c r="D14" s="9" t="n">
        <v>144</v>
      </c>
      <c r="E14" s="54" t="inlineStr">
        <is>
          <t>编辑用户</t>
        </is>
      </c>
      <c r="F14" s="9" t="n">
        <v>2</v>
      </c>
      <c r="G14" s="9" t="inlineStr">
        <is>
          <t>yd0144</t>
        </is>
      </c>
      <c r="H14" s="54" t="inlineStr">
        <is>
          <t>编辑用户功能测试</t>
        </is>
      </c>
      <c r="I14" s="60" t="inlineStr">
        <is>
          <t>预定系统正常运行，页面显示正常</t>
        </is>
      </c>
      <c r="J14" s="9" t="inlineStr">
        <is>
          <t>1.编辑
2.编辑→账号→英文大小写、数字、特殊符号@
3.编辑→用户名→英文大小写、数字、特殊符号@
4.编辑→部门→点击输入框→选择部门
5.编辑→性别
6.编辑→手机→错误的手机号
7.编辑→邮箱→错误的邮箱格式</t>
        </is>
      </c>
      <c r="K14" s="9" t="n"/>
      <c r="L14" s="9" t="inlineStr">
        <is>
          <t>1.弹出编辑用户弹窗
2.帐号不允许更改
3.正常编辑
4.弹出部门选择框，选择成功
5.默认选择男，还可以选择女及保密
6.提示手机号格式错误
7.提示邮箱号格式错误</t>
        </is>
      </c>
      <c r="M14" s="54" t="n"/>
      <c r="N14" s="54" t="n"/>
      <c r="O14" s="54" t="n"/>
      <c r="P14" s="54" t="n"/>
    </row>
    <row r="15" ht="67.5" customHeight="1" s="3">
      <c r="A15" s="9" t="inlineStr">
        <is>
          <t>YD0145</t>
        </is>
      </c>
      <c r="B15" s="9" t="inlineStr">
        <is>
          <t>账号管理</t>
        </is>
      </c>
      <c r="C15" s="9" t="inlineStr">
        <is>
          <t>标准版本</t>
        </is>
      </c>
      <c r="D15" s="9" t="n">
        <v>145</v>
      </c>
      <c r="E15" s="54" t="inlineStr">
        <is>
          <t>修改用户密码</t>
        </is>
      </c>
      <c r="F15" s="9" t="n">
        <v>2</v>
      </c>
      <c r="G15" s="9" t="inlineStr">
        <is>
          <t>yd0145</t>
        </is>
      </c>
      <c r="H15" s="54" t="inlineStr">
        <is>
          <t>修改用户密码测试</t>
        </is>
      </c>
      <c r="I15" s="60" t="inlineStr">
        <is>
          <t>预定系统正常运行，页面显示正常</t>
        </is>
      </c>
      <c r="J15" s="9" t="inlineStr">
        <is>
          <t>1.修改密码
2.修改密码→新密码→英文大小写、数字（8-30字符）
3.修改密码→确认密码→与新密码一致→确定
4.修改密码→确认密码→与新密码不一致→确认</t>
        </is>
      </c>
      <c r="K15" s="9" t="n"/>
      <c r="L15" s="9" t="inlineStr">
        <is>
          <t>1.弹出修改密码弹窗
2.不提示错误
3.提示修改成功，密码修改成功
4.提示两次密码不一致</t>
        </is>
      </c>
      <c r="M15" s="54" t="n"/>
      <c r="N15" s="54" t="n"/>
      <c r="O15" s="54" t="n"/>
      <c r="P15" s="54" t="n"/>
    </row>
    <row r="16" ht="27" customHeight="1" s="3">
      <c r="A16" s="9" t="inlineStr">
        <is>
          <t>YD0146</t>
        </is>
      </c>
      <c r="B16" s="9" t="inlineStr">
        <is>
          <t>账号管理</t>
        </is>
      </c>
      <c r="C16" s="9" t="inlineStr">
        <is>
          <t>标准版本</t>
        </is>
      </c>
      <c r="D16" s="9" t="n">
        <v>146</v>
      </c>
      <c r="E16" s="54" t="inlineStr">
        <is>
          <t>用户账号停用</t>
        </is>
      </c>
      <c r="F16" s="9" t="n">
        <v>2</v>
      </c>
      <c r="G16" s="9" t="inlineStr">
        <is>
          <t>yd0146</t>
        </is>
      </c>
      <c r="H16" s="54" t="inlineStr">
        <is>
          <t>用户停用功能测试</t>
        </is>
      </c>
      <c r="I16" s="60" t="inlineStr">
        <is>
          <t>预定系统正常运行，页面显示正常</t>
        </is>
      </c>
      <c r="J16" s="60" t="inlineStr">
        <is>
          <t>停用→确定</t>
        </is>
      </c>
      <c r="K16" s="9" t="n"/>
      <c r="L16" s="9" t="inlineStr">
        <is>
          <t>弹出弹框提示是否停用此账号，账号被停用，无法使用停用账号登录</t>
        </is>
      </c>
      <c r="M16" s="54" t="n"/>
      <c r="N16" s="54" t="n"/>
      <c r="O16" s="54" t="n"/>
      <c r="P16" s="54" t="n"/>
    </row>
    <row r="17" ht="40.5" customHeight="1" s="3">
      <c r="A17" s="9" t="inlineStr">
        <is>
          <t>YD0147</t>
        </is>
      </c>
      <c r="B17" s="9" t="inlineStr">
        <is>
          <t>账号管理</t>
        </is>
      </c>
      <c r="C17" s="9" t="inlineStr">
        <is>
          <t>标准版本</t>
        </is>
      </c>
      <c r="D17" s="9" t="n">
        <v>147</v>
      </c>
      <c r="E17" s="54" t="inlineStr">
        <is>
          <t>用户账号删除</t>
        </is>
      </c>
      <c r="F17" s="9" t="n">
        <v>2</v>
      </c>
      <c r="G17" s="9" t="inlineStr">
        <is>
          <t>yd0147</t>
        </is>
      </c>
      <c r="H17" s="54" t="inlineStr">
        <is>
          <t>用户删除功能测试</t>
        </is>
      </c>
      <c r="I17" s="60" t="inlineStr">
        <is>
          <t>预定系统正常运行，页面显示正常</t>
        </is>
      </c>
      <c r="J17" s="9" t="inlineStr">
        <is>
          <t>1.用户管理→删除→确定
2.用户管理→删除→取消</t>
        </is>
      </c>
      <c r="K17" s="9" t="n"/>
      <c r="L17" s="9" t="inlineStr">
        <is>
          <t>1.弹出弹框提示是否要删除此用户，部门被删除
2.弹出删除框，删除取消，提示已取消</t>
        </is>
      </c>
      <c r="M17" s="54" t="n"/>
      <c r="N17" s="54" t="n"/>
      <c r="O17" s="54" t="n"/>
      <c r="P17" s="54" t="n"/>
    </row>
    <row r="18" ht="27" customHeight="1" s="3">
      <c r="A18" s="9" t="inlineStr">
        <is>
          <t>YD0148</t>
        </is>
      </c>
      <c r="B18" s="9" t="inlineStr">
        <is>
          <t>账号管理</t>
        </is>
      </c>
      <c r="C18" s="9" t="inlineStr">
        <is>
          <t>标准版本</t>
        </is>
      </c>
      <c r="D18" s="9" t="n">
        <v>148</v>
      </c>
      <c r="E18" s="54" t="inlineStr">
        <is>
          <t>人脸搜索</t>
        </is>
      </c>
      <c r="F18" s="9" t="n">
        <v>2</v>
      </c>
      <c r="G18" s="9" t="inlineStr">
        <is>
          <t>yd0148</t>
        </is>
      </c>
      <c r="H18" s="54" t="inlineStr">
        <is>
          <t>人脸搜索功能测试</t>
        </is>
      </c>
      <c r="I18" s="60" t="inlineStr">
        <is>
          <t>预定系统正常运行，页面显示正常</t>
        </is>
      </c>
      <c r="J18" s="9" t="inlineStr">
        <is>
          <t>1.搜索框不输入搜索内容
2.输入已添加部门名称→回车</t>
        </is>
      </c>
      <c r="K18" s="9" t="n"/>
      <c r="L18" s="9" t="inlineStr">
        <is>
          <t>1.显示所有已添加的用户
2.显示搜索的内容</t>
        </is>
      </c>
      <c r="M18" s="54" t="n"/>
      <c r="N18" s="54" t="n"/>
      <c r="O18" s="54" t="n"/>
      <c r="P18" s="54" t="n"/>
    </row>
    <row r="19" ht="25.5" customHeight="1" s="3">
      <c r="A19" s="9" t="inlineStr">
        <is>
          <t>YD0149</t>
        </is>
      </c>
      <c r="B19" s="9" t="inlineStr">
        <is>
          <t>账号管理</t>
        </is>
      </c>
      <c r="C19" s="9" t="inlineStr">
        <is>
          <t>标准版本</t>
        </is>
      </c>
      <c r="D19" s="9" t="n">
        <v>149</v>
      </c>
      <c r="E19" s="54" t="inlineStr">
        <is>
          <t>人脸删除</t>
        </is>
      </c>
      <c r="F19" s="9" t="n">
        <v>2</v>
      </c>
      <c r="G19" s="9" t="inlineStr">
        <is>
          <t>yd0149</t>
        </is>
      </c>
      <c r="H19" s="54" t="inlineStr">
        <is>
          <t>人脸删除功能测试</t>
        </is>
      </c>
      <c r="I19" s="60" t="inlineStr">
        <is>
          <t>预定系统正常运行，页面显示正常</t>
        </is>
      </c>
      <c r="J19" s="54" t="n"/>
      <c r="K19" s="54" t="n"/>
      <c r="L19" s="54" t="n"/>
      <c r="M19" s="54" t="n"/>
      <c r="N19" s="54" t="n"/>
      <c r="O19" s="54" t="n"/>
      <c r="P19" s="54" t="n"/>
    </row>
    <row r="20" ht="25.5" customHeight="1" s="3">
      <c r="A20" s="9" t="inlineStr">
        <is>
          <t>YD0150</t>
        </is>
      </c>
      <c r="B20" s="9" t="inlineStr">
        <is>
          <t>账号管理</t>
        </is>
      </c>
      <c r="C20" s="9" t="inlineStr">
        <is>
          <t>标准版本</t>
        </is>
      </c>
      <c r="D20" s="9" t="n">
        <v>150</v>
      </c>
      <c r="E20" s="54" t="inlineStr">
        <is>
          <t>人脸上传</t>
        </is>
      </c>
      <c r="F20" s="9" t="n">
        <v>2</v>
      </c>
      <c r="G20" s="9" t="inlineStr">
        <is>
          <t>yd0150</t>
        </is>
      </c>
      <c r="H20" s="54" t="inlineStr">
        <is>
          <t>人脸上传功能测试</t>
        </is>
      </c>
      <c r="I20" s="60" t="inlineStr">
        <is>
          <t>预定系统正常运行，页面显示正常</t>
        </is>
      </c>
      <c r="J20" s="54" t="n"/>
      <c r="K20" s="54" t="n"/>
      <c r="L20" s="54" t="n"/>
      <c r="M20" s="54" t="n"/>
      <c r="N20" s="54" t="n"/>
      <c r="O20" s="54" t="n"/>
      <c r="P20" s="54" t="n"/>
    </row>
    <row r="21" ht="99" customHeight="1" s="3">
      <c r="A21" s="9" t="inlineStr">
        <is>
          <t>YD0151</t>
        </is>
      </c>
      <c r="B21" s="63" t="inlineStr">
        <is>
          <t>手动同步功能</t>
        </is>
      </c>
      <c r="C21" s="9" t="inlineStr">
        <is>
          <t>宝安工务署项目24-05-20需求</t>
        </is>
      </c>
      <c r="D21" s="9" t="n">
        <v>151</v>
      </c>
      <c r="E21" s="63" t="inlineStr">
        <is>
          <t>预定系统上对用户进行增删改操作</t>
        </is>
      </c>
      <c r="F21" s="63" t="n">
        <v>1</v>
      </c>
      <c r="G21" s="63" t="inlineStr">
        <is>
          <t>tfd002</t>
        </is>
      </c>
      <c r="H21" s="63" t="inlineStr">
        <is>
          <t>预定系统上编辑用户的手机号码，同步后查看是否会新增原用户信息</t>
        </is>
      </c>
      <c r="I21" s="63" t="inlineStr">
        <is>
          <t>1.预定成功同步企微人员
2.企微正确单点登录
3.当前用户列表已同步</t>
        </is>
      </c>
      <c r="J21" s="63" t="inlineStr">
        <is>
          <t>1.预定系统上编辑用户手机号
2.点击“同步”按钮查看
3.前往部门管理查看</t>
        </is>
      </c>
      <c r="K21" s="63" t="n"/>
      <c r="L21" s="63" t="inlineStr">
        <is>
          <t>2.用户列表不新增用户数据，将编辑过的用户修改回原有信息
3.部门管理正确显示企微组织架构</t>
        </is>
      </c>
      <c r="M21" s="63" t="n"/>
      <c r="N21" s="63" t="n"/>
      <c r="O21" s="63" t="n"/>
      <c r="P21" s="63" t="inlineStr">
        <is>
          <t>当前模拟时使用API-FOX-MOCK</t>
        </is>
      </c>
    </row>
    <row r="22" ht="99" customHeight="1" s="3">
      <c r="A22" s="9" t="inlineStr">
        <is>
          <t>YD0152</t>
        </is>
      </c>
      <c r="B22" s="63" t="inlineStr">
        <is>
          <t>手动同步功能</t>
        </is>
      </c>
      <c r="C22" s="9" t="inlineStr">
        <is>
          <t>宝安工务署项目24-05-20需求</t>
        </is>
      </c>
      <c r="D22" s="9" t="n">
        <v>152</v>
      </c>
      <c r="E22" s="63" t="inlineStr">
        <is>
          <t>预定系统上对用户进行增删改操作</t>
        </is>
      </c>
      <c r="F22" s="63" t="n">
        <v>1</v>
      </c>
      <c r="G22" s="63" t="inlineStr">
        <is>
          <t>tfd003</t>
        </is>
      </c>
      <c r="H22" s="63" t="inlineStr">
        <is>
          <t>预定系统上删除用户后，查看是否会自动同步回来</t>
        </is>
      </c>
      <c r="I22" s="63" t="inlineStr">
        <is>
          <t>1.预定成功同步企微人员
2.企微正确单点登录
3.当前用户列表已同步</t>
        </is>
      </c>
      <c r="J22" s="63" t="inlineStr">
        <is>
          <t>1.点击“同步”按钮查看
2.前往部门管理查看</t>
        </is>
      </c>
      <c r="K22" s="63" t="n"/>
      <c r="L22" s="63" t="inlineStr">
        <is>
          <t>2.正确同步成功，用户列表显示所有人员数据
3.部门管理正确显示企微组织架构</t>
        </is>
      </c>
      <c r="M22" s="63" t="n"/>
      <c r="N22" s="63" t="n"/>
      <c r="O22" s="63" t="n"/>
      <c r="P22" s="63" t="inlineStr">
        <is>
          <t>当前模拟时使用API-FOX-MOCK</t>
        </is>
      </c>
    </row>
    <row r="23" ht="99" customHeight="1" s="3">
      <c r="A23" s="9" t="inlineStr">
        <is>
          <t>YD0153</t>
        </is>
      </c>
      <c r="B23" s="63" t="inlineStr">
        <is>
          <t>手动同步功能</t>
        </is>
      </c>
      <c r="C23" s="9" t="inlineStr">
        <is>
          <t>宝安工务署项目24-05-20需求</t>
        </is>
      </c>
      <c r="D23" s="9" t="n">
        <v>153</v>
      </c>
      <c r="E23" s="63" t="inlineStr">
        <is>
          <t>企微上对用户进行增删改操作</t>
        </is>
      </c>
      <c r="F23" s="63" t="n">
        <v>1</v>
      </c>
      <c r="G23" s="63" t="inlineStr">
        <is>
          <t>tfd004</t>
        </is>
      </c>
      <c r="H23" s="63" t="inlineStr">
        <is>
          <t>删除用户，查看预定系统是否同步</t>
        </is>
      </c>
      <c r="I23" s="63" t="inlineStr">
        <is>
          <t>1.预定成功同步企微人员
2.企微正确单点登录
3.当前用户列表已同步</t>
        </is>
      </c>
      <c r="J23" s="63" t="inlineStr">
        <is>
          <t>1.企微删除用户后
2.预定后台-用户管理处点击“同步用户”</t>
        </is>
      </c>
      <c r="K23" s="63" t="n"/>
      <c r="L23" s="63" t="inlineStr">
        <is>
          <t>2.用户同步成功，无企微已删除的人员</t>
        </is>
      </c>
      <c r="M23" s="63" t="n"/>
      <c r="N23" s="63" t="n"/>
      <c r="O23" s="63" t="n"/>
      <c r="P23" s="63" t="inlineStr">
        <is>
          <t>当前模拟时使用API-FOX-MOCK</t>
        </is>
      </c>
    </row>
    <row r="24" ht="99" customHeight="1" s="3">
      <c r="A24" s="9" t="inlineStr">
        <is>
          <t>YD0154</t>
        </is>
      </c>
      <c r="B24" s="63" t="inlineStr">
        <is>
          <t>手动同步功能</t>
        </is>
      </c>
      <c r="C24" s="9" t="inlineStr">
        <is>
          <t>宝安工务署项目24-05-20需求</t>
        </is>
      </c>
      <c r="D24" s="9" t="n">
        <v>154</v>
      </c>
      <c r="E24" s="63" t="inlineStr">
        <is>
          <t>企微上对用户进行增删改操作</t>
        </is>
      </c>
      <c r="F24" s="63" t="n">
        <v>1</v>
      </c>
      <c r="G24" s="63" t="inlineStr">
        <is>
          <t>tfd005</t>
        </is>
      </c>
      <c r="H24" s="63" t="inlineStr">
        <is>
          <t>修改用户绑定的手机号码，查看预定系统是否自动删除之前的用户，并同步当前用户号码。</t>
        </is>
      </c>
      <c r="I24" s="63" t="inlineStr">
        <is>
          <t>1.预定成功同步企微人员
2.企微正确单点登录
3.当前用户列表已同步</t>
        </is>
      </c>
      <c r="J24" s="63" t="inlineStr">
        <is>
          <t>1.企微编辑用户手机号
2.点击“同步”按钮查看
3.前往部门管理查看</t>
        </is>
      </c>
      <c r="K24" s="63" t="n"/>
      <c r="L24" s="63" t="inlineStr">
        <is>
          <t>2.用户列表不新增用户数据，将同一用户不同手机号更正为企微修改过的手机号
3.部门管理正确显示企微组织架构</t>
        </is>
      </c>
      <c r="M24" s="63" t="n"/>
      <c r="N24" s="63" t="n"/>
      <c r="O24" s="63" t="n"/>
      <c r="P24" s="63" t="inlineStr">
        <is>
          <t>当前模拟时使用API-FOX-MOCK</t>
        </is>
      </c>
    </row>
    <row r="25" ht="99" customHeight="1" s="3">
      <c r="A25" s="9" t="inlineStr">
        <is>
          <t>YD0155</t>
        </is>
      </c>
      <c r="B25" s="63" t="inlineStr">
        <is>
          <t>手动同步功能</t>
        </is>
      </c>
      <c r="C25" s="9" t="inlineStr">
        <is>
          <t>宝安工务署项目24-05-20需求</t>
        </is>
      </c>
      <c r="D25" s="9" t="n">
        <v>155</v>
      </c>
      <c r="E25" s="63" t="inlineStr">
        <is>
          <t>企微上对用户进行增删改操作</t>
        </is>
      </c>
      <c r="F25" s="63" t="n">
        <v>1</v>
      </c>
      <c r="G25" s="63" t="inlineStr">
        <is>
          <t>tfd006</t>
        </is>
      </c>
      <c r="H25" s="63" t="inlineStr">
        <is>
          <t>新增用户并手动同步，查看预定系统是否同步</t>
        </is>
      </c>
      <c r="I25" s="63" t="inlineStr">
        <is>
          <t>1.预定成功同步企微人员
2.企微正确单点登录
3.当前用户列表已同步</t>
        </is>
      </c>
      <c r="J25" s="63" t="inlineStr">
        <is>
          <t>1.企微新增用户
2.预定后台用户管理处点击“手动同步”
3.在用户列表查看是否同步新增人员</t>
        </is>
      </c>
      <c r="K25" s="63" t="n"/>
      <c r="L25" s="63" t="inlineStr">
        <is>
          <t>3.用户列表正确同步企微新增人员</t>
        </is>
      </c>
      <c r="M25" s="63" t="n"/>
      <c r="N25" s="63" t="n"/>
      <c r="O25" s="63" t="n"/>
      <c r="P25" s="63" t="inlineStr">
        <is>
          <t>当前模拟时使用API-FOX-MOCK</t>
        </is>
      </c>
    </row>
    <row r="26" ht="99" customHeight="1" s="3">
      <c r="A26" s="9" t="inlineStr">
        <is>
          <t>YD0156</t>
        </is>
      </c>
      <c r="B26" s="63" t="inlineStr">
        <is>
          <t>手动同步功能</t>
        </is>
      </c>
      <c r="C26" s="9" t="inlineStr">
        <is>
          <t>宝安工务署项目24-05-20需求</t>
        </is>
      </c>
      <c r="D26" s="9" t="n">
        <v>156</v>
      </c>
      <c r="E26" s="63" t="inlineStr">
        <is>
          <t>企微上对用户进行增删改操作</t>
        </is>
      </c>
      <c r="F26" s="63" t="n">
        <v>1</v>
      </c>
      <c r="G26" s="63" t="inlineStr">
        <is>
          <t>tfd007</t>
        </is>
      </c>
      <c r="H26" s="63" t="inlineStr">
        <is>
          <t>修改用户名称后手动同步，查看预定系统是否同步更新</t>
        </is>
      </c>
      <c r="I26" s="63" t="inlineStr">
        <is>
          <t>1.预定成功同步企微人员
2.企微正确单点登录
3.当前用户列表已同步</t>
        </is>
      </c>
      <c r="J26" s="63" t="inlineStr">
        <is>
          <t>1.预定系统上编辑用户名称
2.点击“同步”按钮查看
3.前往部门管理查看</t>
        </is>
      </c>
      <c r="K26" s="63" t="n"/>
      <c r="L26" s="63" t="inlineStr">
        <is>
          <t>2.用户列表不新增用户数据，将企微修改的用户更新至预定系统
3.部门管理正确显示企微组织架构</t>
        </is>
      </c>
      <c r="M26" s="63" t="n"/>
      <c r="N26" s="63" t="n"/>
      <c r="O26" s="63" t="n"/>
      <c r="P26" s="63" t="inlineStr">
        <is>
          <t>当前模拟时使用API-FOX-MOCK</t>
        </is>
      </c>
    </row>
    <row r="27" ht="99" customHeight="1" s="3">
      <c r="A27" s="9" t="inlineStr">
        <is>
          <t>YD0157</t>
        </is>
      </c>
      <c r="B27" s="63" t="inlineStr">
        <is>
          <t>手动同步功能</t>
        </is>
      </c>
      <c r="C27" s="9" t="inlineStr">
        <is>
          <t>宝安工务署项目24-05-20需求</t>
        </is>
      </c>
      <c r="D27" s="9" t="n">
        <v>157</v>
      </c>
      <c r="E27" s="63" t="inlineStr">
        <is>
          <t>企微上对用户进行增删改操作</t>
        </is>
      </c>
      <c r="F27" s="63" t="n">
        <v>1</v>
      </c>
      <c r="G27" s="63" t="inlineStr">
        <is>
          <t>tfd008</t>
        </is>
      </c>
      <c r="H27" s="63" t="inlineStr">
        <is>
          <t>企微存在一个用户多部门，同步后查看是否同步正确</t>
        </is>
      </c>
      <c r="I27" s="63" t="inlineStr">
        <is>
          <t>1.预定成功同步企微人员
2.企微正确单点登录
3.当前用户列表已同步</t>
        </is>
      </c>
      <c r="J27" s="63" t="inlineStr">
        <is>
          <t>1.点击“同步”按钮查看
2.前往部门管理查看</t>
        </is>
      </c>
      <c r="K27" s="63" t="n"/>
      <c r="L27" s="63" t="inlineStr">
        <is>
          <t>2.正确同步了用户，在不同部门下可见</t>
        </is>
      </c>
      <c r="M27" s="63" t="n"/>
      <c r="N27" s="63" t="n"/>
      <c r="O27" s="63" t="n"/>
      <c r="P27" s="63" t="inlineStr">
        <is>
          <t>当前模拟时使用API-FOX-MOCK</t>
        </is>
      </c>
    </row>
    <row r="28" ht="99" customHeight="1" s="3">
      <c r="A28" s="9" t="inlineStr">
        <is>
          <t>YD0158</t>
        </is>
      </c>
      <c r="B28" s="63" t="inlineStr">
        <is>
          <t>定时同步功能</t>
        </is>
      </c>
      <c r="C28" s="9" t="inlineStr">
        <is>
          <t>宝安工务署项目24-05-20需求</t>
        </is>
      </c>
      <c r="D28" s="9" t="n">
        <v>158</v>
      </c>
      <c r="E28" s="63" t="inlineStr">
        <is>
          <t>预定系统上对用户进行增删改操作</t>
        </is>
      </c>
      <c r="F28" s="63" t="n">
        <v>1</v>
      </c>
      <c r="G28" s="63" t="inlineStr">
        <is>
          <t>tfd009</t>
        </is>
      </c>
      <c r="H28" s="63" t="inlineStr">
        <is>
          <t>预定系统上编辑用户的手机号码，同步后查看是否会新增原用户信息</t>
        </is>
      </c>
      <c r="I28" s="63" t="inlineStr">
        <is>
          <t>1.预定成功同步企微人员
2.企微正确单点登录
3.当前用户列表已同步</t>
        </is>
      </c>
      <c r="J28" s="63" t="inlineStr">
        <is>
          <t>1.预定系统上编辑用户手机号
2.定时同步时间之后，前往“部门管理”、“用户管理”查看</t>
        </is>
      </c>
      <c r="K28" s="63" t="n"/>
      <c r="L28" s="63" t="inlineStr">
        <is>
          <t>2.用户列表不新增用户数据，将编辑过的用户修改回原有信息，部门管理正确显示企微组织架构</t>
        </is>
      </c>
      <c r="M28" s="63" t="n"/>
      <c r="N28" s="63" t="n"/>
      <c r="O28" s="63" t="n"/>
      <c r="P28" s="63" t="inlineStr">
        <is>
          <t>当前模拟时使用API-FOX-MOCK</t>
        </is>
      </c>
    </row>
    <row r="29" ht="99" customHeight="1" s="3">
      <c r="A29" s="9" t="inlineStr">
        <is>
          <t>YD0159</t>
        </is>
      </c>
      <c r="B29" s="63" t="inlineStr">
        <is>
          <t>定时同步功能</t>
        </is>
      </c>
      <c r="C29" s="9" t="inlineStr">
        <is>
          <t>宝安工务署项目24-05-20需求</t>
        </is>
      </c>
      <c r="D29" s="9" t="n">
        <v>159</v>
      </c>
      <c r="E29" s="63" t="inlineStr">
        <is>
          <t>预定系统上对用户进行增删改操作</t>
        </is>
      </c>
      <c r="F29" s="63" t="n">
        <v>1</v>
      </c>
      <c r="G29" s="63" t="inlineStr">
        <is>
          <t>tfd010</t>
        </is>
      </c>
      <c r="H29" s="63" t="inlineStr">
        <is>
          <t>预定系统上删除用户后，查看是否会自动同步回来</t>
        </is>
      </c>
      <c r="I29" s="63" t="inlineStr">
        <is>
          <t>1.预定成功同步企微人员
2.企微正确单点登录
3.当前用户列表已同步</t>
        </is>
      </c>
      <c r="J29" s="63" t="inlineStr">
        <is>
          <t>1.预定系统删除用户
2.定时同步时间之后，前往“部门管理”、“用户管理”查看</t>
        </is>
      </c>
      <c r="K29" s="63" t="n"/>
      <c r="L29" s="63" t="inlineStr">
        <is>
          <t>2.正确同步成功，用户列表显示所有人员数据，部门管理正确显示企微组织架构</t>
        </is>
      </c>
      <c r="M29" s="63" t="n"/>
      <c r="N29" s="63" t="n"/>
      <c r="O29" s="63" t="n"/>
      <c r="P29" s="63" t="inlineStr">
        <is>
          <t>当前模拟时使用API-FOX-MOCK</t>
        </is>
      </c>
    </row>
    <row r="30" ht="99" customHeight="1" s="3">
      <c r="A30" s="9" t="inlineStr">
        <is>
          <t>YD0160</t>
        </is>
      </c>
      <c r="B30" s="63" t="inlineStr">
        <is>
          <t>定时同步功能</t>
        </is>
      </c>
      <c r="C30" s="9" t="inlineStr">
        <is>
          <t>宝安工务署项目24-05-20需求</t>
        </is>
      </c>
      <c r="D30" s="9" t="n">
        <v>160</v>
      </c>
      <c r="E30" s="63" t="inlineStr">
        <is>
          <t>企微上对用户进行增删改操作</t>
        </is>
      </c>
      <c r="F30" s="63" t="n">
        <v>1</v>
      </c>
      <c r="G30" s="63" t="inlineStr">
        <is>
          <t>tfd011</t>
        </is>
      </c>
      <c r="H30" s="63" t="inlineStr">
        <is>
          <t>删除用户，查看预定系统是否同步</t>
        </is>
      </c>
      <c r="I30" s="63" t="inlineStr">
        <is>
          <t>1.预定成功同步企微人员
2.企微正确单点登录
3.当前用户列表已同步</t>
        </is>
      </c>
      <c r="J30" s="63" t="inlineStr">
        <is>
          <t>1.企微删除用户后
2.定时同步时间之后，前往“部门管理”、“用户管理”查看</t>
        </is>
      </c>
      <c r="K30" s="63" t="n"/>
      <c r="L30" s="63" t="inlineStr">
        <is>
          <t>2.用户同步成功，无企微已删除的人员</t>
        </is>
      </c>
      <c r="M30" s="63" t="n"/>
      <c r="N30" s="63" t="n"/>
      <c r="O30" s="63" t="n"/>
      <c r="P30" s="63" t="inlineStr">
        <is>
          <t>当前模拟时使用API-FOX-MOCK</t>
        </is>
      </c>
    </row>
    <row r="31" ht="99" customHeight="1" s="3">
      <c r="A31" s="9" t="inlineStr">
        <is>
          <t>YD0161</t>
        </is>
      </c>
      <c r="B31" s="63" t="inlineStr">
        <is>
          <t>定时同步功能</t>
        </is>
      </c>
      <c r="C31" s="9" t="inlineStr">
        <is>
          <t>宝安工务署项目24-05-20需求</t>
        </is>
      </c>
      <c r="D31" s="9" t="n">
        <v>161</v>
      </c>
      <c r="E31" s="63" t="inlineStr">
        <is>
          <t>企微上对用户进行增删改操作</t>
        </is>
      </c>
      <c r="F31" s="63" t="n">
        <v>1</v>
      </c>
      <c r="G31" s="63" t="inlineStr">
        <is>
          <t>tfd012</t>
        </is>
      </c>
      <c r="H31" s="63" t="inlineStr">
        <is>
          <t>修改用户绑定的手机号码，查看预定系统是否自动删除之前的用户，并同步当前用户号码。</t>
        </is>
      </c>
      <c r="I31" s="63" t="inlineStr">
        <is>
          <t>1.预定成功同步企微人员
2.企微正确单点登录
3.当前用户列表已同步</t>
        </is>
      </c>
      <c r="J31" s="63" t="inlineStr">
        <is>
          <t>1.企微编辑用户手机号
2.定时同步时间之后，前往“部门管理”、“用户管理”查看</t>
        </is>
      </c>
      <c r="K31" s="63" t="n"/>
      <c r="L31" s="63" t="inlineStr">
        <is>
          <t>2.用户列表不新增用户数据，将同一用户不同手机号更正为企微修改过的手机号，部门管理正确显示企微组织架构</t>
        </is>
      </c>
      <c r="M31" s="63" t="n"/>
      <c r="N31" s="63" t="n"/>
      <c r="O31" s="63" t="n"/>
      <c r="P31" s="63" t="inlineStr">
        <is>
          <t>当前模拟时使用API-FOX-MOCK</t>
        </is>
      </c>
    </row>
    <row r="32" ht="99" customHeight="1" s="3">
      <c r="A32" s="9" t="inlineStr">
        <is>
          <t>YD0162</t>
        </is>
      </c>
      <c r="B32" s="63" t="inlineStr">
        <is>
          <t>定时同步功能</t>
        </is>
      </c>
      <c r="C32" s="9" t="inlineStr">
        <is>
          <t>宝安工务署项目24-05-20需求</t>
        </is>
      </c>
      <c r="D32" s="9" t="n">
        <v>162</v>
      </c>
      <c r="E32" s="63" t="inlineStr">
        <is>
          <t>企微上对用户进行增删改操作</t>
        </is>
      </c>
      <c r="F32" s="63" t="n">
        <v>1</v>
      </c>
      <c r="G32" s="63" t="inlineStr">
        <is>
          <t>tfd013</t>
        </is>
      </c>
      <c r="H32" s="63" t="inlineStr">
        <is>
          <t>新增用户并定时同步，查看预定系统是否同步</t>
        </is>
      </c>
      <c r="I32" s="63" t="inlineStr">
        <is>
          <t>1.预定成功同步企微人员
2.企微正确单点登录
3.当前用户列表已同步</t>
        </is>
      </c>
      <c r="J32" s="63" t="inlineStr">
        <is>
          <t>1.企微新增用户
2.定时同步时间之后，前往“部门管理”、“用户管理”查看</t>
        </is>
      </c>
      <c r="K32" s="63" t="n"/>
      <c r="L32" s="63" t="inlineStr">
        <is>
          <t>2.用户列表正确同步企微新增人员</t>
        </is>
      </c>
      <c r="M32" s="63" t="n"/>
      <c r="N32" s="63" t="n"/>
      <c r="O32" s="63" t="n"/>
      <c r="P32" s="63" t="inlineStr">
        <is>
          <t>当前模拟时使用API-FOX-MOCK</t>
        </is>
      </c>
    </row>
    <row r="33" ht="99" customHeight="1" s="3">
      <c r="A33" s="9" t="inlineStr">
        <is>
          <t>YD0163</t>
        </is>
      </c>
      <c r="B33" s="63" t="inlineStr">
        <is>
          <t>定时同步功能</t>
        </is>
      </c>
      <c r="C33" s="9" t="inlineStr">
        <is>
          <t>宝安工务署项目24-05-20需求</t>
        </is>
      </c>
      <c r="D33" s="9" t="n">
        <v>163</v>
      </c>
      <c r="E33" s="63" t="inlineStr">
        <is>
          <t>企微上对用户进行增删改操作</t>
        </is>
      </c>
      <c r="F33" s="63" t="n">
        <v>1</v>
      </c>
      <c r="G33" s="63" t="inlineStr">
        <is>
          <t>tfd014</t>
        </is>
      </c>
      <c r="H33" s="63" t="inlineStr">
        <is>
          <t>修改用户名称后定时同步，查看预定系统是否同步更新</t>
        </is>
      </c>
      <c r="I33" s="63" t="inlineStr">
        <is>
          <t>1.预定成功同步企微人员
2.企微正确单点登录
3.当前用户列表已同步</t>
        </is>
      </c>
      <c r="J33" s="63" t="inlineStr">
        <is>
          <t>1.预定系统上编辑用户名称
2.定时同步时间之后，前往“部门管理”、“用户管理”查看</t>
        </is>
      </c>
      <c r="K33" s="63" t="n"/>
      <c r="L33" s="63" t="inlineStr">
        <is>
          <t>2.用户列表不新增用户数据，将企微修改的用户更新至预定系统，部门管理正确显示企微组织架构</t>
        </is>
      </c>
      <c r="M33" s="63" t="n"/>
      <c r="N33" s="63" t="n"/>
      <c r="O33" s="63" t="n"/>
      <c r="P33" s="63" t="inlineStr">
        <is>
          <t>当前模拟时使用API-FOX-MOCK</t>
        </is>
      </c>
    </row>
    <row r="34" ht="99" customHeight="1" s="3">
      <c r="A34" s="9" t="inlineStr">
        <is>
          <t>YD0164</t>
        </is>
      </c>
      <c r="B34" s="63" t="inlineStr">
        <is>
          <t>定时同步功能</t>
        </is>
      </c>
      <c r="C34" s="9" t="inlineStr">
        <is>
          <t>宝安工务署项目24-05-20需求</t>
        </is>
      </c>
      <c r="D34" s="9" t="n">
        <v>164</v>
      </c>
      <c r="E34" s="63" t="inlineStr">
        <is>
          <t>企微上对用户进行增删改操作</t>
        </is>
      </c>
      <c r="F34" s="63" t="n">
        <v>1</v>
      </c>
      <c r="G34" s="63" t="inlineStr">
        <is>
          <t>tfd015</t>
        </is>
      </c>
      <c r="H34" s="63" t="inlineStr">
        <is>
          <t>企微存在一个用户多部门，同步后查看是否同步正确</t>
        </is>
      </c>
      <c r="I34" s="63" t="inlineStr">
        <is>
          <t>1.预定成功同步企微人员
2.企微正确单点登录
3.当前用户列表已同步</t>
        </is>
      </c>
      <c r="J34" s="63" t="inlineStr">
        <is>
          <t>1.定时同步时间之后，前往“部门管理”、“用户管理”查看</t>
        </is>
      </c>
      <c r="K34" s="63" t="n"/>
      <c r="L34" s="63" t="inlineStr">
        <is>
          <t>1.正确同步了用户，在不同部门下可见</t>
        </is>
      </c>
      <c r="M34" s="63" t="n"/>
      <c r="N34" s="63" t="n"/>
      <c r="O34" s="63" t="n"/>
      <c r="P34" s="63" t="inlineStr">
        <is>
          <t>当前模拟时使用API-FOX-MOCK</t>
        </is>
      </c>
    </row>
    <row r="35" ht="99" customHeight="1" s="3">
      <c r="A35" s="9" t="inlineStr">
        <is>
          <t>YD0165</t>
        </is>
      </c>
      <c r="B35" s="58" t="inlineStr">
        <is>
          <t>OA用户信息同步</t>
        </is>
      </c>
      <c r="C35" s="58" t="inlineStr">
        <is>
          <t>北京富创项目24-12-25</t>
        </is>
      </c>
      <c r="D35" s="9" t="n">
        <v>165</v>
      </c>
      <c r="E35" s="58" t="inlineStr">
        <is>
          <t>【北京富创】同步OA用户，预定系统上查看用户数据是否正确，包括手机号、部门、用户名等数据）</t>
        </is>
      </c>
      <c r="F35" s="58" t="n">
        <v>1</v>
      </c>
      <c r="G35" s="63" t="inlineStr">
        <is>
          <t>tfd016</t>
        </is>
      </c>
      <c r="H35" s="58" t="inlineStr">
        <is>
          <t>【北京富创】同步OA用户，预定系统上查看用户数据是否正确，包括手机号、部门、用户名等数据）</t>
        </is>
      </c>
      <c r="I35" s="58" t="inlineStr">
        <is>
          <t>1.预定系统正确部署
2.OA正确对接</t>
        </is>
      </c>
      <c r="J35" s="58" t="inlineStr">
        <is>
          <t>1.同步OA用户，预定系统上查看用户数据是否正确，包括手机号、部门、用户名等数据）</t>
        </is>
      </c>
      <c r="K35" s="58" t="n"/>
      <c r="L35" s="58" t="inlineStr">
        <is>
          <t>1.用户同步成功，数据回显正确</t>
        </is>
      </c>
      <c r="M35" s="58" t="n"/>
      <c r="N35" s="58" t="n"/>
      <c r="O35" s="58" t="n"/>
      <c r="P35" s="58" t="n"/>
    </row>
    <row r="36" ht="115.5" customHeight="1" s="3">
      <c r="A36" s="9" t="inlineStr">
        <is>
          <t>YD0166</t>
        </is>
      </c>
      <c r="B36" s="58" t="inlineStr">
        <is>
          <t>OA用户信息同步</t>
        </is>
      </c>
      <c r="C36" s="58" t="inlineStr">
        <is>
          <t>北京富创项目24-12-25</t>
        </is>
      </c>
      <c r="D36" s="9" t="n">
        <v>166</v>
      </c>
      <c r="E36" s="58" t="inlineStr">
        <is>
          <t>【北京富创】OA上修改用户数据，再次同步OA用户，预定系统上查看被修改的用户数据同步过来是否正确覆盖原有数据</t>
        </is>
      </c>
      <c r="F36" s="58" t="n">
        <v>1</v>
      </c>
      <c r="G36" s="63" t="inlineStr">
        <is>
          <t>tfd017</t>
        </is>
      </c>
      <c r="H36" s="58" t="inlineStr">
        <is>
          <t>【北京富创】OA上修改用户数据，再次同步OA用户，预定系统上查看被修改的用户数据同步过来是否正确覆盖原有数据</t>
        </is>
      </c>
      <c r="I36" s="58" t="inlineStr">
        <is>
          <t>1.预定系统正确部署
2.OA正确对接</t>
        </is>
      </c>
      <c r="J36" s="58" t="inlineStr">
        <is>
          <t>1.OA上修改用户数据
2.再次同步OA用户
3.预定系统上查看被修改的用户数据同步过来是否正确覆盖原有数据</t>
        </is>
      </c>
      <c r="K36" s="58" t="n"/>
      <c r="L36" s="58" t="inlineStr">
        <is>
          <t>3.正确同步修改后的用户数据</t>
        </is>
      </c>
      <c r="M36" s="58" t="n"/>
      <c r="N36" s="58" t="n"/>
      <c r="O36" s="58" t="n"/>
      <c r="P36" s="58" t="n"/>
    </row>
    <row r="37" ht="99" customHeight="1" s="3">
      <c r="A37" s="9" t="inlineStr">
        <is>
          <t>YD0167</t>
        </is>
      </c>
      <c r="B37" s="58" t="inlineStr">
        <is>
          <t>OA用户信息同步</t>
        </is>
      </c>
      <c r="C37" s="58" t="inlineStr">
        <is>
          <t>北京富创项目24-12-25</t>
        </is>
      </c>
      <c r="D37" s="9" t="n">
        <v>167</v>
      </c>
      <c r="E37" s="58" t="inlineStr">
        <is>
          <t>【北京富创】OA上删除用户数据，再次同步OA用户，预定系统上查看预定系统上是否同步删除用户</t>
        </is>
      </c>
      <c r="F37" s="58" t="n">
        <v>1</v>
      </c>
      <c r="G37" s="63" t="inlineStr">
        <is>
          <t>tfd018</t>
        </is>
      </c>
      <c r="H37" s="58" t="inlineStr">
        <is>
          <t>【北京富创】OA上删除用户数据，再次同步OA用户，预定系统上查看预定系统上是否同步删除用户</t>
        </is>
      </c>
      <c r="I37" s="58" t="inlineStr">
        <is>
          <t>1.预定系统正确部署
2.OA正确对接</t>
        </is>
      </c>
      <c r="J37" s="58" t="inlineStr">
        <is>
          <t>1.OA上删除用户数据
2.再次同步OA用户
3.预定系统上查看预定系统上是否同步删除用户</t>
        </is>
      </c>
      <c r="K37" s="58" t="n"/>
      <c r="L37" s="58" t="inlineStr">
        <is>
          <t>3.正确同步删除用户</t>
        </is>
      </c>
      <c r="M37" s="58" t="n"/>
      <c r="N37" s="58" t="n"/>
      <c r="O37" s="58" t="n"/>
      <c r="P37" s="58" t="n"/>
    </row>
    <row r="38" ht="115.5" customHeight="1" s="3">
      <c r="A38" s="9" t="inlineStr">
        <is>
          <t>YD0168</t>
        </is>
      </c>
      <c r="B38" s="58" t="inlineStr">
        <is>
          <t>OA用户信息同步</t>
        </is>
      </c>
      <c r="C38" s="58" t="inlineStr">
        <is>
          <t>北京富创项目24-12-25</t>
        </is>
      </c>
      <c r="D38" s="9" t="n">
        <v>168</v>
      </c>
      <c r="E38" s="58" t="inlineStr">
        <is>
          <t>【北京富创】预定系统上修改用户数据，再次同步OA用户，在预定系统上查看用户数据是否覆盖被修改的数据信息</t>
        </is>
      </c>
      <c r="F38" s="58" t="n">
        <v>1</v>
      </c>
      <c r="G38" s="63" t="inlineStr">
        <is>
          <t>tfd019</t>
        </is>
      </c>
      <c r="H38" s="58" t="inlineStr">
        <is>
          <t>【北京富创】预定系统上修改用户数据，再次同步OA用户，在预定系统上查看用户数据是否覆盖被修改的数据信息</t>
        </is>
      </c>
      <c r="I38" s="58" t="inlineStr">
        <is>
          <t>1.预定系统正确部署
2.OA正确对接</t>
        </is>
      </c>
      <c r="J38" s="58" t="inlineStr">
        <is>
          <t>1.预定系统上修改用户数据
2.再次同步OA用户
3.在预定系统上查看用户数据是否覆盖被修改的数据信息</t>
        </is>
      </c>
      <c r="K38" s="58" t="n"/>
      <c r="L38" s="58" t="inlineStr">
        <is>
          <t>3.正确覆盖被修改的内容</t>
        </is>
      </c>
      <c r="M38" s="58" t="n"/>
      <c r="N38" s="58" t="n"/>
      <c r="O38" s="58" t="n"/>
      <c r="P38" s="58" t="n"/>
    </row>
    <row r="39" ht="99" customHeight="1" s="3">
      <c r="A39" s="9" t="inlineStr">
        <is>
          <t>YD0169</t>
        </is>
      </c>
      <c r="B39" s="58" t="inlineStr">
        <is>
          <t>OA用户信息同步</t>
        </is>
      </c>
      <c r="C39" s="58" t="inlineStr">
        <is>
          <t>北京富创项目24-12-25</t>
        </is>
      </c>
      <c r="D39" s="9" t="n">
        <v>169</v>
      </c>
      <c r="E39" s="58" t="inlineStr">
        <is>
          <t>【北京富创】预定系统上删除用户数据，再次同步OA用户，在预定系统上查看用户数据是否还原用户</t>
        </is>
      </c>
      <c r="F39" s="58" t="n">
        <v>1</v>
      </c>
      <c r="G39" s="63" t="inlineStr">
        <is>
          <t>tfd020</t>
        </is>
      </c>
      <c r="H39" s="58" t="inlineStr">
        <is>
          <t>【北京富创】预定系统上删除用户数据，再次同步OA用户，在预定系统上查看用户数据是否还原用户</t>
        </is>
      </c>
      <c r="I39" s="58" t="inlineStr">
        <is>
          <t>1.预定系统正确部署
2.OA正确对接</t>
        </is>
      </c>
      <c r="J39" s="58" t="inlineStr">
        <is>
          <t>1.预定系统上删除用户数据
2.再次同步OA用户
3.在预定系统上查看用户数据是否还原用户</t>
        </is>
      </c>
      <c r="K39" s="58" t="n"/>
      <c r="L39" s="58" t="inlineStr">
        <is>
          <t>3.正确将被删除的用户同步</t>
        </is>
      </c>
      <c r="M39" s="58" t="n"/>
      <c r="N39" s="58" t="n"/>
      <c r="O39" s="58" t="n"/>
      <c r="P39" s="58" t="n"/>
    </row>
    <row r="40" ht="115.5" customHeight="1" s="3">
      <c r="A40" s="9" t="inlineStr">
        <is>
          <t>YD0170</t>
        </is>
      </c>
      <c r="B40" s="58" t="inlineStr">
        <is>
          <t>OA用户信息同步</t>
        </is>
      </c>
      <c r="C40" s="58" t="inlineStr">
        <is>
          <t>北京富创项目24-12-25</t>
        </is>
      </c>
      <c r="D40" s="9" t="n">
        <v>170</v>
      </c>
      <c r="E40" s="58" t="inlineStr">
        <is>
          <t>【北京富创】预定系统上将用户状态改为“启用"，再次同步OA用户，在预定系统上查看用户状态是否为“启用”状态</t>
        </is>
      </c>
      <c r="F40" s="58" t="n">
        <v>1</v>
      </c>
      <c r="G40" s="63" t="inlineStr">
        <is>
          <t>tfd021</t>
        </is>
      </c>
      <c r="H40" s="58" t="inlineStr">
        <is>
          <t>【北京富创】预定系统上将用户状态改为“启用"，再次同步OA用户，在预定系统上查看用户状态是否为“启用”状态</t>
        </is>
      </c>
      <c r="I40" s="58" t="inlineStr">
        <is>
          <t>1.预定系统正确部署
2.OA正确对接</t>
        </is>
      </c>
      <c r="J40" s="58" t="inlineStr">
        <is>
          <t>1.预定系统上将用户状态改为“启用"
2.再次同步OA用户
3.在预定系统上查看用户状态是否为“启用”状态</t>
        </is>
      </c>
      <c r="K40" s="58" t="n"/>
      <c r="L40" s="58" t="inlineStr">
        <is>
          <t>3.同步下来的用户默认为“启用”状态</t>
        </is>
      </c>
      <c r="M40" s="58" t="n"/>
      <c r="N40" s="58" t="n"/>
      <c r="O40" s="58" t="n"/>
      <c r="P40" s="58" t="n"/>
    </row>
    <row r="41" ht="99" customHeight="1" s="3">
      <c r="A41" s="9" t="inlineStr">
        <is>
          <t>YD0171</t>
        </is>
      </c>
      <c r="B41" s="58" t="inlineStr">
        <is>
          <t>OA部门架构同步</t>
        </is>
      </c>
      <c r="C41" s="58" t="inlineStr">
        <is>
          <t>北京富创项目24-12-25</t>
        </is>
      </c>
      <c r="D41" s="9" t="n">
        <v>171</v>
      </c>
      <c r="E41" s="58" t="inlineStr">
        <is>
          <t>【北京富创】同步OA用户，预定系统上查看组织架构是否正确</t>
        </is>
      </c>
      <c r="F41" s="58" t="n">
        <v>1</v>
      </c>
      <c r="G41" s="63" t="inlineStr">
        <is>
          <t>tfd022</t>
        </is>
      </c>
      <c r="H41" s="58" t="inlineStr">
        <is>
          <t>【北京富创】同步OA用户，预定系统上查看组织架构是否正确</t>
        </is>
      </c>
      <c r="I41" s="58" t="inlineStr">
        <is>
          <t>1.预定系统正确部署
2.OA正确对接</t>
        </is>
      </c>
      <c r="J41" s="58" t="inlineStr">
        <is>
          <t>1.同步OA用户，预定系统上查看组织架构是否正确</t>
        </is>
      </c>
      <c r="K41" s="58" t="n"/>
      <c r="L41" s="58" t="inlineStr">
        <is>
          <t>1.部门组织架构显示正确</t>
        </is>
      </c>
      <c r="M41" s="58" t="n"/>
      <c r="N41" s="58" t="n"/>
      <c r="O41" s="58" t="n"/>
      <c r="P41" s="58" t="n"/>
    </row>
    <row r="42" ht="99" customHeight="1" s="3">
      <c r="A42" s="9" t="inlineStr">
        <is>
          <t>YD0172</t>
        </is>
      </c>
      <c r="B42" s="58" t="inlineStr">
        <is>
          <t>OA部门架构同步</t>
        </is>
      </c>
      <c r="C42" s="58" t="inlineStr">
        <is>
          <t>北京富创项目24-12-25</t>
        </is>
      </c>
      <c r="D42" s="9" t="n">
        <v>172</v>
      </c>
      <c r="E42" s="58" t="inlineStr">
        <is>
          <t>【北京富创】预定系统上删除部门，再次同步用户后，在预定系统上查看部门架构是否正确</t>
        </is>
      </c>
      <c r="F42" s="58" t="n">
        <v>1</v>
      </c>
      <c r="G42" s="63" t="inlineStr">
        <is>
          <t>tfd023</t>
        </is>
      </c>
      <c r="H42" s="58" t="inlineStr">
        <is>
          <t>【北京富创】预定系统上删除部门，再次同步用户后，在预定系统上查看部门架构是否正确</t>
        </is>
      </c>
      <c r="I42" s="58" t="inlineStr">
        <is>
          <t>1.预定系统正确部署
2.OA正确对接</t>
        </is>
      </c>
      <c r="J42" s="58" t="inlineStr">
        <is>
          <t>1.预定系统上删除部门
2.再次同步用户后
3.在预定系统上查看部门架构是否正确</t>
        </is>
      </c>
      <c r="K42" s="58" t="n"/>
      <c r="L42" s="58" t="inlineStr">
        <is>
          <t>3.部门组织架构正确同步</t>
        </is>
      </c>
      <c r="M42" s="58" t="n"/>
      <c r="N42" s="58" t="n"/>
      <c r="O42" s="58" t="n"/>
      <c r="P42" s="58" t="n"/>
    </row>
    <row r="43" ht="99" customHeight="1" s="3">
      <c r="A43" s="9" t="inlineStr">
        <is>
          <t>YD0173</t>
        </is>
      </c>
      <c r="B43" s="58" t="inlineStr">
        <is>
          <t>OA部门架构同步</t>
        </is>
      </c>
      <c r="C43" s="58" t="inlineStr">
        <is>
          <t>北京富创项目24-12-25</t>
        </is>
      </c>
      <c r="D43" s="9" t="n">
        <v>173</v>
      </c>
      <c r="E43" s="58" t="inlineStr">
        <is>
          <t>【北京富创】预定系统上修改部门名称，再次同步用户后，在预定系统上查看部门架构是否正确</t>
        </is>
      </c>
      <c r="F43" s="58" t="n">
        <v>1</v>
      </c>
      <c r="G43" s="63" t="inlineStr">
        <is>
          <t>tfd024</t>
        </is>
      </c>
      <c r="H43" s="58" t="inlineStr">
        <is>
          <t>【北京富创】预定系统上修改部门名称，再次同步用户后，在预定系统上查看部门架构是否正确</t>
        </is>
      </c>
      <c r="I43" s="58" t="inlineStr">
        <is>
          <t>1.预定系统正确部署
2.OA正确对接</t>
        </is>
      </c>
      <c r="J43" s="58" t="inlineStr">
        <is>
          <t>1.预定系统上修改部门名称
2.再次同步用户后
3.在预定系统上查看部门架构是否正确</t>
        </is>
      </c>
      <c r="K43" s="58" t="n"/>
      <c r="L43" s="58" t="inlineStr">
        <is>
          <t>3.部门组织架构正确同步</t>
        </is>
      </c>
      <c r="M43" s="58" t="n"/>
      <c r="N43" s="58" t="n"/>
      <c r="O43" s="58" t="n"/>
      <c r="P43" s="58" t="n"/>
    </row>
    <row r="44" ht="99" customHeight="1" s="3">
      <c r="A44" s="9" t="inlineStr">
        <is>
          <t>YD0174</t>
        </is>
      </c>
      <c r="B44" s="58" t="inlineStr">
        <is>
          <t>OA部门架构同步</t>
        </is>
      </c>
      <c r="C44" s="58" t="inlineStr">
        <is>
          <t>北京富创项目24-12-25</t>
        </is>
      </c>
      <c r="D44" s="9" t="n">
        <v>174</v>
      </c>
      <c r="E44" s="58" t="inlineStr">
        <is>
          <t>【北京富创】预定系统上新增部门，再次同步用户后，在预定系统上查看部门架构是否正确</t>
        </is>
      </c>
      <c r="F44" s="58" t="n">
        <v>1</v>
      </c>
      <c r="G44" s="63" t="inlineStr">
        <is>
          <t>tfd025</t>
        </is>
      </c>
      <c r="H44" s="58" t="inlineStr">
        <is>
          <t>【北京富创】预定系统上新增部门，再次同步用户后，在预定系统上查看部门架构是否正确</t>
        </is>
      </c>
      <c r="I44" s="58" t="inlineStr">
        <is>
          <t>1.预定系统正确部署
2.OA正确对接</t>
        </is>
      </c>
      <c r="J44" s="58" t="inlineStr">
        <is>
          <t>1.预定系统上新增部门
2.再次同步用户后
3.在预定系统上查看部门架构是否正确</t>
        </is>
      </c>
      <c r="K44" s="58" t="n"/>
      <c r="L44" s="58" t="inlineStr">
        <is>
          <t>3.部门组织架构正确同步</t>
        </is>
      </c>
      <c r="M44" s="58" t="n"/>
      <c r="N44" s="58" t="n"/>
      <c r="O44" s="58" t="n"/>
      <c r="P44" s="58" t="n"/>
    </row>
    <row r="45" ht="99" customHeight="1" s="3">
      <c r="A45" s="58" t="inlineStr">
        <is>
          <t>GSYH-001</t>
        </is>
      </c>
      <c r="B45" s="58" t="inlineStr">
        <is>
          <t>OA单点登录</t>
        </is>
      </c>
      <c r="C45" s="58" t="inlineStr">
        <is>
          <t>北京特变电工25-01-20</t>
        </is>
      </c>
      <c r="D45" s="9" t="n">
        <v>175</v>
      </c>
      <c r="E45" s="58" t="inlineStr">
        <is>
          <t>【北京特变电工】OA单点登录预定系统</t>
        </is>
      </c>
      <c r="F45" s="58" t="n">
        <v>1</v>
      </c>
      <c r="G45" s="58" t="n"/>
      <c r="H45" s="58" t="inlineStr">
        <is>
          <t>【北京特变电工】OA单点登录预定系统</t>
        </is>
      </c>
      <c r="I45" s="58" t="inlineStr">
        <is>
          <t>1.预定系统正确部署
2.OA正确配置单点登录链接</t>
        </is>
      </c>
      <c r="J45" s="58" t="inlineStr">
        <is>
          <t>1.使用OA点击应用登录预定系统</t>
        </is>
      </c>
      <c r="K45" s="58" t="n"/>
      <c r="L45" s="58" t="inlineStr">
        <is>
          <t>1.查看登录是否成功</t>
        </is>
      </c>
      <c r="M45" s="9" t="n"/>
      <c r="N45" s="9" t="n"/>
      <c r="O45" s="9" t="n"/>
      <c r="P45" s="9" t="n"/>
    </row>
    <row r="46" ht="99" customHeight="1" s="3">
      <c r="A46" s="58" t="inlineStr">
        <is>
          <t>GSYH-002</t>
        </is>
      </c>
      <c r="B46" s="58" t="inlineStr">
        <is>
          <t>OA用户信息同步</t>
        </is>
      </c>
      <c r="C46" s="58" t="inlineStr">
        <is>
          <t>北京特变电工25-01-20</t>
        </is>
      </c>
      <c r="D46" s="9" t="n">
        <v>176</v>
      </c>
      <c r="E46" s="58" t="inlineStr">
        <is>
          <t>【北京特变电工】同步OA用户，预定系统上查看用户数据是否正确，包括手机号、部门、用户名等数据）</t>
        </is>
      </c>
      <c r="F46" s="58" t="n">
        <v>1</v>
      </c>
      <c r="G46" s="58" t="n"/>
      <c r="H46" s="58" t="inlineStr">
        <is>
          <t>【北京特变电工】同步OA用户，预定系统上查看用户数据是否正确，包括手机号、部门、用户名等数据）</t>
        </is>
      </c>
      <c r="I46" s="58" t="inlineStr">
        <is>
          <t>1.预定系统正确部署
2.OA正确配置单点登录链接</t>
        </is>
      </c>
      <c r="J46" s="58" t="inlineStr">
        <is>
          <t>1.同步OA用户，预定系统上查看用户数据是否正确，包括手机号、部门、用户名等数据）</t>
        </is>
      </c>
      <c r="K46" s="58" t="n"/>
      <c r="L46" s="58" t="inlineStr">
        <is>
          <t>1.用户同步成功，数据回显正确</t>
        </is>
      </c>
      <c r="M46" s="9" t="n"/>
      <c r="N46" s="9" t="n"/>
      <c r="O46" s="9" t="n"/>
      <c r="P46" s="9" t="n"/>
    </row>
    <row r="47" ht="115.5" customHeight="1" s="3">
      <c r="A47" s="58" t="inlineStr">
        <is>
          <t>GSYH-003</t>
        </is>
      </c>
      <c r="B47" s="58" t="inlineStr">
        <is>
          <t>OA用户信息同步</t>
        </is>
      </c>
      <c r="C47" s="58" t="inlineStr">
        <is>
          <t>北京特变电工25-01-20</t>
        </is>
      </c>
      <c r="D47" s="9" t="n">
        <v>177</v>
      </c>
      <c r="E47" s="58" t="inlineStr">
        <is>
          <t>【北京特变电工】OA上修改用户数据，再次同步OA用户，预定系统上查看被修改的用户数据同步过来是否正确覆盖原有数据</t>
        </is>
      </c>
      <c r="F47" s="58" t="n">
        <v>1</v>
      </c>
      <c r="G47" s="58" t="n"/>
      <c r="H47" s="58" t="inlineStr">
        <is>
          <t>【北京特变电工】OA上修改用户数据，再次同步OA用户，预定系统上查看被修改的用户数据同步过来是否正确覆盖原有数据</t>
        </is>
      </c>
      <c r="I47" s="58" t="inlineStr">
        <is>
          <t>1.预定系统正确部署
2.OA正确配置单点登录链接</t>
        </is>
      </c>
      <c r="J47" s="58" t="inlineStr">
        <is>
          <t>1.OA上修改用户数据
2.再次同步OA用户
3.预定系统上查看被修改的用户数据同步过来是否正确覆盖原有数据</t>
        </is>
      </c>
      <c r="K47" s="58" t="n"/>
      <c r="L47" s="58" t="inlineStr">
        <is>
          <t>3.正确同步修改后的用户数据</t>
        </is>
      </c>
      <c r="M47" s="9" t="n"/>
      <c r="N47" s="9" t="n"/>
      <c r="O47" s="9" t="n"/>
      <c r="P47" s="9" t="n"/>
    </row>
    <row r="48" ht="99" customHeight="1" s="3">
      <c r="A48" s="58" t="inlineStr">
        <is>
          <t>GSYH-004</t>
        </is>
      </c>
      <c r="B48" s="58" t="inlineStr">
        <is>
          <t>OA用户信息同步</t>
        </is>
      </c>
      <c r="C48" s="58" t="inlineStr">
        <is>
          <t>北京特变电工25-01-20</t>
        </is>
      </c>
      <c r="D48" s="9" t="n">
        <v>178</v>
      </c>
      <c r="E48" s="58" t="inlineStr">
        <is>
          <t>【北京特变电工】OA上删除用户数据，再次同步OA用户，预定系统上查看预定系统上是否同步删除用户</t>
        </is>
      </c>
      <c r="F48" s="58" t="n">
        <v>1</v>
      </c>
      <c r="G48" s="58" t="n"/>
      <c r="H48" s="58" t="inlineStr">
        <is>
          <t>【北京特变电工】OA上删除用户数据，再次同步OA用户，预定系统上查看预定系统上是否同步删除用户</t>
        </is>
      </c>
      <c r="I48" s="58" t="inlineStr">
        <is>
          <t>1.预定系统正确部署
2.OA正确配置单点登录链接</t>
        </is>
      </c>
      <c r="J48" s="58" t="inlineStr">
        <is>
          <t>1.OA上删除用户数据
2.再次同步OA用户
3.预定系统上查看预定系统上是否同步删除用户</t>
        </is>
      </c>
      <c r="K48" s="58" t="n"/>
      <c r="L48" s="58" t="inlineStr">
        <is>
          <t>3.正确同步删除用户</t>
        </is>
      </c>
      <c r="M48" s="9" t="n"/>
      <c r="N48" s="9" t="n"/>
      <c r="O48" s="9" t="n"/>
      <c r="P48" s="9" t="n"/>
    </row>
    <row r="49" ht="115.5" customHeight="1" s="3">
      <c r="A49" s="58" t="inlineStr">
        <is>
          <t>GSYH-005</t>
        </is>
      </c>
      <c r="B49" s="58" t="inlineStr">
        <is>
          <t>OA用户信息同步</t>
        </is>
      </c>
      <c r="C49" s="58" t="inlineStr">
        <is>
          <t>北京特变电工25-01-20</t>
        </is>
      </c>
      <c r="D49" s="9" t="n">
        <v>179</v>
      </c>
      <c r="E49" s="58" t="inlineStr">
        <is>
          <t>【北京特变电工】预定系统上修改用户数据，再次同步OA用户，在预定系统上查看用户数据是否覆盖被修改的数据信息</t>
        </is>
      </c>
      <c r="F49" s="58" t="n">
        <v>1</v>
      </c>
      <c r="G49" s="58" t="n"/>
      <c r="H49" s="58" t="inlineStr">
        <is>
          <t>【北京特变电工】预定系统上修改用户数据，再次同步OA用户，在预定系统上查看用户数据是否覆盖被修改的数据信息</t>
        </is>
      </c>
      <c r="I49" s="58" t="inlineStr">
        <is>
          <t>1.预定系统正确部署
2.OA正确配置单点登录链接</t>
        </is>
      </c>
      <c r="J49" s="58" t="inlineStr">
        <is>
          <t>1.预定系统上修改用户数据
2.再次同步OA用户
3.在预定系统上查看用户数据是否覆盖被修改的数据信息</t>
        </is>
      </c>
      <c r="K49" s="58" t="n"/>
      <c r="L49" s="58" t="inlineStr">
        <is>
          <t>3.正确覆盖被修改的内容</t>
        </is>
      </c>
      <c r="M49" s="9" t="n"/>
      <c r="N49" s="9" t="n"/>
      <c r="O49" s="9" t="n"/>
      <c r="P49" s="9" t="n"/>
    </row>
    <row r="50" ht="99" customHeight="1" s="3">
      <c r="A50" s="58" t="inlineStr">
        <is>
          <t>GSYH-006</t>
        </is>
      </c>
      <c r="B50" s="58" t="inlineStr">
        <is>
          <t>OA用户信息同步</t>
        </is>
      </c>
      <c r="C50" s="58" t="inlineStr">
        <is>
          <t>北京特变电工25-01-20</t>
        </is>
      </c>
      <c r="D50" s="9" t="n">
        <v>180</v>
      </c>
      <c r="E50" s="58" t="inlineStr">
        <is>
          <t>【北京特变电工】预定系统上删除用户数据，再次同步OA用户，在预定系统上查看用户数据是否还原用户</t>
        </is>
      </c>
      <c r="F50" s="58" t="n">
        <v>1</v>
      </c>
      <c r="G50" s="58" t="n"/>
      <c r="H50" s="58" t="inlineStr">
        <is>
          <t>【北京特变电工】预定系统上删除用户数据，再次同步OA用户，在预定系统上查看用户数据是否还原用户</t>
        </is>
      </c>
      <c r="I50" s="58" t="inlineStr">
        <is>
          <t>1.预定系统正确部署
2.OA正确配置单点登录链接</t>
        </is>
      </c>
      <c r="J50" s="58" t="inlineStr">
        <is>
          <t>1.预定系统上删除用户数据
2.再次同步OA用户
3.在预定系统上查看用户数据是否还原用户</t>
        </is>
      </c>
      <c r="K50" s="58" t="n"/>
      <c r="L50" s="58" t="inlineStr">
        <is>
          <t>3.正确将被删除的用户同步</t>
        </is>
      </c>
      <c r="M50" s="9" t="n"/>
      <c r="N50" s="9" t="n"/>
      <c r="O50" s="9" t="n"/>
      <c r="P50" s="9" t="n"/>
    </row>
    <row r="51" ht="115.5" customHeight="1" s="3">
      <c r="A51" s="58" t="inlineStr">
        <is>
          <t>GSYH-007</t>
        </is>
      </c>
      <c r="B51" s="58" t="inlineStr">
        <is>
          <t>OA用户信息同步</t>
        </is>
      </c>
      <c r="C51" s="58" t="inlineStr">
        <is>
          <t>北京特变电工25-01-20</t>
        </is>
      </c>
      <c r="D51" s="9" t="n">
        <v>181</v>
      </c>
      <c r="E51" s="58" t="inlineStr">
        <is>
          <t>【北京特变电工】预定系统上将用户状态改为“启用"，再次同步OA用户，在预定系统上查看用户状态是否为“启用”状态</t>
        </is>
      </c>
      <c r="F51" s="58" t="n">
        <v>1</v>
      </c>
      <c r="G51" s="58" t="n"/>
      <c r="H51" s="58" t="inlineStr">
        <is>
          <t>【北京特变电工】预定系统上将用户状态改为“启用"，再次同步OA用户，在预定系统上查看用户状态是否为“启用”状态</t>
        </is>
      </c>
      <c r="I51" s="58" t="inlineStr">
        <is>
          <t>1.预定系统正确部署
2.OA正确配置单点登录链接</t>
        </is>
      </c>
      <c r="J51" s="58" t="inlineStr">
        <is>
          <t>1.预定系统上将用户状态改为“启用"
2.再次同步OA用户
3.在预定系统上查看用户状态是否为“启用”状态</t>
        </is>
      </c>
      <c r="K51" s="58" t="n"/>
      <c r="L51" s="58" t="inlineStr">
        <is>
          <t>3.同步下来的用户默认为“启用”状态</t>
        </is>
      </c>
      <c r="M51" s="9" t="n"/>
      <c r="N51" s="9" t="n"/>
      <c r="O51" s="9" t="n"/>
      <c r="P51" s="9" t="n"/>
    </row>
    <row r="52" ht="99" customHeight="1" s="3">
      <c r="A52" s="58" t="inlineStr">
        <is>
          <t>GSYH-008</t>
        </is>
      </c>
      <c r="B52" s="58" t="inlineStr">
        <is>
          <t>OA部门架构同步</t>
        </is>
      </c>
      <c r="C52" s="58" t="inlineStr">
        <is>
          <t>北京特变电工25-01-20</t>
        </is>
      </c>
      <c r="D52" s="9" t="n">
        <v>182</v>
      </c>
      <c r="E52" s="58" t="inlineStr">
        <is>
          <t>【北京特变电工】同步OA用户，预定系统上查看组织架构是否正确</t>
        </is>
      </c>
      <c r="F52" s="58" t="n">
        <v>1</v>
      </c>
      <c r="G52" s="58" t="n"/>
      <c r="H52" s="58" t="inlineStr">
        <is>
          <t>【北京特变电工】同步OA用户，预定系统上查看组织架构是否正确</t>
        </is>
      </c>
      <c r="I52" s="58" t="inlineStr">
        <is>
          <t>1.预定系统正确部署
2.OA正确配置单点登录链接</t>
        </is>
      </c>
      <c r="J52" s="58" t="inlineStr">
        <is>
          <t>1.同步OA用户，预定系统上查看组织架构是否正确</t>
        </is>
      </c>
      <c r="K52" s="58" t="n"/>
      <c r="L52" s="58" t="inlineStr">
        <is>
          <t>1.部门组织架构显示正确</t>
        </is>
      </c>
      <c r="M52" s="9" t="n"/>
      <c r="N52" s="9" t="n"/>
      <c r="O52" s="9" t="n"/>
      <c r="P52" s="9" t="n"/>
    </row>
    <row r="53" ht="99" customHeight="1" s="3">
      <c r="A53" s="58" t="inlineStr">
        <is>
          <t>GSYH-009</t>
        </is>
      </c>
      <c r="B53" s="58" t="inlineStr">
        <is>
          <t>OA部门架构同步</t>
        </is>
      </c>
      <c r="C53" s="58" t="inlineStr">
        <is>
          <t>北京特变电工25-01-20</t>
        </is>
      </c>
      <c r="D53" s="9" t="n">
        <v>183</v>
      </c>
      <c r="E53" s="58" t="inlineStr">
        <is>
          <t>【北京特变电工】预定系统上删除部门，再次同步用户后，在预定系统上查看部门架构是否正确</t>
        </is>
      </c>
      <c r="F53" s="58" t="n">
        <v>1</v>
      </c>
      <c r="G53" s="58" t="n"/>
      <c r="H53" s="58" t="inlineStr">
        <is>
          <t>【北京特变电工】预定系统上删除部门，再次同步用户后，在预定系统上查看部门架构是否正确</t>
        </is>
      </c>
      <c r="I53" s="58" t="inlineStr">
        <is>
          <t>1.预定系统正确部署
2.OA正确配置单点登录链接</t>
        </is>
      </c>
      <c r="J53" s="58" t="inlineStr">
        <is>
          <t>1.预定系统上删除部门
2.再次同步用户后
3.在预定系统上查看部门架构是否正确</t>
        </is>
      </c>
      <c r="K53" s="58" t="n"/>
      <c r="L53" s="58" t="inlineStr">
        <is>
          <t>3.部门组织架构正确同步</t>
        </is>
      </c>
      <c r="M53" s="9" t="n"/>
      <c r="N53" s="9" t="n"/>
      <c r="O53" s="9" t="n"/>
      <c r="P53" s="9" t="n"/>
    </row>
    <row r="54" ht="99" customHeight="1" s="3">
      <c r="A54" s="58" t="inlineStr">
        <is>
          <t>GSYH-010</t>
        </is>
      </c>
      <c r="B54" s="58" t="inlineStr">
        <is>
          <t>OA部门架构同步</t>
        </is>
      </c>
      <c r="C54" s="58" t="inlineStr">
        <is>
          <t>北京特变电工25-01-20</t>
        </is>
      </c>
      <c r="D54" s="9" t="n">
        <v>184</v>
      </c>
      <c r="E54" s="58" t="inlineStr">
        <is>
          <t>【北京特变电工】预定系统上修改部门名称，再次同步用户后，在预定系统上查看部门架构是否正确</t>
        </is>
      </c>
      <c r="F54" s="58" t="n">
        <v>1</v>
      </c>
      <c r="G54" s="58" t="n"/>
      <c r="H54" s="58" t="inlineStr">
        <is>
          <t>【北京特变电工】预定系统上修改部门名称，再次同步用户后，在预定系统上查看部门架构是否正确</t>
        </is>
      </c>
      <c r="I54" s="58" t="inlineStr">
        <is>
          <t>1.预定系统正确部署
2.OA正确配置单点登录链接</t>
        </is>
      </c>
      <c r="J54" s="58" t="inlineStr">
        <is>
          <t>1.预定系统上修改部门名称
2.再次同步用户后
3.在预定系统上查看部门架构是否正确</t>
        </is>
      </c>
      <c r="K54" s="58" t="n"/>
      <c r="L54" s="58" t="inlineStr">
        <is>
          <t>3.部门组织架构正确同步</t>
        </is>
      </c>
      <c r="M54" s="9" t="n"/>
      <c r="N54" s="9" t="n"/>
      <c r="O54" s="9" t="n"/>
      <c r="P54" s="9" t="n"/>
    </row>
    <row r="55" ht="99" customHeight="1" s="3">
      <c r="A55" s="58" t="inlineStr">
        <is>
          <t>GSYH-011</t>
        </is>
      </c>
      <c r="B55" s="58" t="inlineStr">
        <is>
          <t>OA部门架构同步</t>
        </is>
      </c>
      <c r="C55" s="58" t="inlineStr">
        <is>
          <t>北京特变电工25-01-20</t>
        </is>
      </c>
      <c r="D55" s="9" t="n">
        <v>185</v>
      </c>
      <c r="E55" s="58" t="inlineStr">
        <is>
          <t>【北京特变电工】预定系统上新增部门，再次同步用户后，在预定系统上查看部门架构是否正确</t>
        </is>
      </c>
      <c r="F55" s="58" t="n">
        <v>1</v>
      </c>
      <c r="G55" s="58" t="n"/>
      <c r="H55" s="58" t="inlineStr">
        <is>
          <t>【北京特变电工】预定系统上新增部门，再次同步用户后，在预定系统上查看部门架构是否正确</t>
        </is>
      </c>
      <c r="I55" s="58" t="inlineStr">
        <is>
          <t>1.预定系统正确部署
2.OA正确配置单点登录链接</t>
        </is>
      </c>
      <c r="J55" s="58" t="inlineStr">
        <is>
          <t>1.预定系统上新增部门
2.再次同步用户后
3.在预定系统上查看部门架构是否正确</t>
        </is>
      </c>
      <c r="K55" s="58" t="n"/>
      <c r="L55" s="58" t="inlineStr">
        <is>
          <t>3.部门组织架构正确同步</t>
        </is>
      </c>
      <c r="M55" s="9" t="n"/>
      <c r="N55" s="9" t="n"/>
      <c r="O55" s="9" t="n"/>
      <c r="P55" s="9" t="n"/>
    </row>
    <row r="56" ht="82.5" customHeight="1" s="3">
      <c r="A56" s="58" t="inlineStr">
        <is>
          <t>WZH-0024</t>
        </is>
      </c>
      <c r="B56" s="58" t="inlineStr">
        <is>
          <t>用户管理功能</t>
        </is>
      </c>
      <c r="C56" s="58" t="inlineStr">
        <is>
          <t>无纸化系统优化项目25-01-10</t>
        </is>
      </c>
      <c r="D56" s="9" t="n">
        <v>186</v>
      </c>
      <c r="E56" s="58" t="inlineStr">
        <is>
          <t>【无纸化优化】创建用户时查看是否可多选会议权限，创建成功后查看数据回显是否正确</t>
        </is>
      </c>
      <c r="F56" s="58" t="n">
        <v>2</v>
      </c>
      <c r="G56" s="58" t="n"/>
      <c r="H56" s="58" t="inlineStr">
        <is>
          <t>【无纸化优化】创建用户时查看是否可多选会议权限，创建成功后查看数据回显是否正确</t>
        </is>
      </c>
      <c r="I56" s="58" t="inlineStr">
        <is>
          <t>1.预订系统正确部署
2.无纸化软件正确部署</t>
        </is>
      </c>
      <c r="J56" s="58" t="inlineStr">
        <is>
          <t>1.创建用户时查看是否可多选会议权限，创建成功后查看数据回显是否正确</t>
        </is>
      </c>
      <c r="K56" s="58" t="n"/>
      <c r="L56" s="58" t="inlineStr">
        <is>
          <t>1.正确可以多选会议权限，列表正确回显当前用户的数据</t>
        </is>
      </c>
      <c r="M56" s="9" t="n"/>
      <c r="N56" s="9" t="n"/>
      <c r="O56" s="9" t="n"/>
      <c r="P56" s="9" t="n"/>
    </row>
    <row r="57" ht="82.5" customHeight="1" s="3">
      <c r="A57" s="58" t="inlineStr">
        <is>
          <t>WZH-0025</t>
        </is>
      </c>
      <c r="B57" s="58" t="inlineStr">
        <is>
          <t>用户管理功能</t>
        </is>
      </c>
      <c r="C57" s="58" t="inlineStr">
        <is>
          <t>无纸化系统优化项目25-01-10</t>
        </is>
      </c>
      <c r="D57" s="9" t="n">
        <v>187</v>
      </c>
      <c r="E57" s="58" t="inlineStr">
        <is>
          <t>【无纸化优化】编辑用户时查看是否可修改会议权限，编辑成功后查看数据会显示会否正确</t>
        </is>
      </c>
      <c r="F57" s="58" t="n">
        <v>2</v>
      </c>
      <c r="G57" s="58" t="n"/>
      <c r="H57" s="58" t="inlineStr">
        <is>
          <t>【无纸化优化】编辑用户时查看是否可修改会议权限，编辑成功后查看数据会显示会否正确</t>
        </is>
      </c>
      <c r="I57" s="58" t="inlineStr">
        <is>
          <t>1.预订系统正确部署
2.无纸化软件正确部署</t>
        </is>
      </c>
      <c r="J57" s="58" t="inlineStr">
        <is>
          <t>1.编辑用户时查看是否可修改会议权限，编辑成功后查看数据会显示会否正确</t>
        </is>
      </c>
      <c r="K57" s="58" t="n"/>
      <c r="L57" s="58" t="inlineStr">
        <is>
          <t>1.正确可以多选会议权限，列表正确回显当前用户的数据</t>
        </is>
      </c>
      <c r="M57" s="9" t="n"/>
      <c r="N57" s="9" t="n"/>
      <c r="O57" s="9" t="n"/>
      <c r="P57" s="9" t="n"/>
    </row>
    <row r="58" ht="66" customHeight="1" s="3">
      <c r="A58" s="58" t="inlineStr">
        <is>
          <t>WZH-0026</t>
        </is>
      </c>
      <c r="B58" s="58" t="inlineStr">
        <is>
          <t>用户管理功能</t>
        </is>
      </c>
      <c r="C58" s="58" t="inlineStr">
        <is>
          <t>无纸化系统优化项目25-01-10</t>
        </is>
      </c>
      <c r="D58" s="9" t="n">
        <v>188</v>
      </c>
      <c r="E58" s="58" t="inlineStr">
        <is>
          <t>【无纸化优化】用户导入后查看是否默认为“普通参会人”</t>
        </is>
      </c>
      <c r="F58" s="58" t="n">
        <v>4</v>
      </c>
      <c r="G58" s="58" t="n"/>
      <c r="H58" s="58" t="inlineStr">
        <is>
          <t>【无纸化优化】用户导入后查看是否默认为“普通参会人”</t>
        </is>
      </c>
      <c r="I58" s="58" t="inlineStr">
        <is>
          <t>1.预订系统正确部署
2.无纸化软件正确部署</t>
        </is>
      </c>
      <c r="J58" s="58" t="inlineStr">
        <is>
          <t>1.用户导入后查看是否默认为“普通参会人”</t>
        </is>
      </c>
      <c r="K58" s="58" t="n"/>
      <c r="L58" s="58" t="inlineStr">
        <is>
          <t>1.默认为普通参会人</t>
        </is>
      </c>
      <c r="M58" s="9" t="n"/>
      <c r="N58" s="9" t="n"/>
      <c r="O58" s="9" t="n"/>
      <c r="P58" s="9" t="n"/>
    </row>
    <row r="59" ht="409.5" customHeight="1" s="3">
      <c r="A59" s="58" t="inlineStr">
        <is>
          <t>GSYH-002</t>
        </is>
      </c>
      <c r="B59" s="58" t="inlineStr">
        <is>
          <t>OA用户信息同步</t>
        </is>
      </c>
      <c r="C59" s="58" t="inlineStr">
        <is>
          <t>工商银行项目-25-0401</t>
        </is>
      </c>
      <c r="D59" s="9" t="n">
        <v>189</v>
      </c>
      <c r="E59" s="58" t="inlineStr">
        <is>
          <t>【工商银行】同步OA用户，预定系统上查看用户数据是否正确，包括手机号、部门、用户名等数据）</t>
        </is>
      </c>
      <c r="F59" s="58" t="n">
        <v>1</v>
      </c>
      <c r="G59" s="58" t="inlineStr">
        <is>
          <t>工商银行OA组织架构同步001</t>
        </is>
      </c>
      <c r="H59" s="58" t="inlineStr">
        <is>
          <t>【工商银行】同步OA用户，预定系统上查看用户数据是否正确，包括手机号、部门、用户名等数据）</t>
        </is>
      </c>
      <c r="I59" s="58" t="inlineStr">
        <is>
          <t>1.预定系统正确部署
2.OA正确配置单点登录链接</t>
        </is>
      </c>
      <c r="J59" s="58" t="inlineStr">
        <is>
          <t>1.点击【用户管理】按钮进入用户管理界面
2.点击【同步OA用户】按钮
3.搜索用户名称：伍琦珊
4.查看是否搜索到OA用户</t>
        </is>
      </c>
      <c r="K59" s="58" t="inlineStr">
        <is>
          <t>{
 "name": "工商银行OA组织架构同步001",
 "para": [
  {
   "page": "DepartMentManageMent",
   "locator_type": "XPATH",
   "locator_value": "//li[contains(text(),'用户管理')]",
   "element_type": "click",
   "element_value": "",
   "expected_result": ""
  },
  {
   "page": "UserManageMent",
   "locator_type": "XPATH",
   "locator_value": "//span[contains(text(),'同步用户')]",
   "element_type": "click",
   "element_value": "",
   "expected_result": ""
  },
  {
   "page": "UserManageMent",
   "locator_type": "XPATH",
   "locator_value": "//input[@placeholder='输入关键字']",
   "element_type": "iputn",
   "element_value": "伍琦珊",
   "expected_result": ""
  },
  {
   "page": "UserManageMent",
   "locator_type": "XPATH",
   "locator_value": "//tbody/tr[1]/td[3]/div[1]",
   "element_type": "getText",
   "element_value": "",
   "expected_result": "伍琦珊"
  }
 ]
}</t>
        </is>
      </c>
      <c r="L59" s="58" t="inlineStr">
        <is>
          <t>1.用户同步成功，数据回显正确</t>
        </is>
      </c>
      <c r="M59" s="9" t="n"/>
      <c r="N59" s="9" t="n"/>
      <c r="O59" s="9" t="n"/>
      <c r="P59" s="9" t="n"/>
    </row>
    <row r="60" ht="409.5" customHeight="1" s="3">
      <c r="A60" s="58" t="inlineStr">
        <is>
          <t>GSYH-003</t>
        </is>
      </c>
      <c r="B60" s="58" t="inlineStr">
        <is>
          <t>OA用户信息同步</t>
        </is>
      </c>
      <c r="C60" s="58" t="inlineStr">
        <is>
          <t>工商银行项目-25-0401</t>
        </is>
      </c>
      <c r="D60" s="9" t="n">
        <v>190</v>
      </c>
      <c r="E60" s="58" t="inlineStr">
        <is>
          <t>【工商银行】预定系统上修改用户数据，再次同步OA用户，在预定系统上查看用户数据是否覆盖被修改的数据信息</t>
        </is>
      </c>
      <c r="F60" s="58" t="n">
        <v>1</v>
      </c>
      <c r="G60" s="58" t="inlineStr">
        <is>
          <t>工商银行OA组织架构同步002</t>
        </is>
      </c>
      <c r="H60" s="58" t="inlineStr">
        <is>
          <t>【工商银行】预定系统上修改用户数据，再次同步OA用户，在预定系统上查看用户数据是否覆盖被修改的数据信息</t>
        </is>
      </c>
      <c r="I60" s="58" t="inlineStr">
        <is>
          <t>1.预定系统正确部署
2.OA正确配置单点登录链接</t>
        </is>
      </c>
      <c r="J60" s="58" t="inlineStr">
        <is>
          <t>1点击【用户管理】按钮进入用户管理界面
2..搜索用户
3.选择用户点击【编辑】按钮
4.修改用户名：修改了
5.再次点击【同步OA用户】按钮
6.搜索用户名：伍琦珊
7.查看是否可以搜索到该用户</t>
        </is>
      </c>
      <c r="K60" s="58" t="inlineStr">
        <is>
          <t>{
  "name": "工商银行OA组织架构同步002",
  "para": [
   {
    "page": "DepartMentManageMent",
    "locator_type": "XPATH",
    "locator_value": "//li[contains(text(),'用户管理')]",
    "element_type": "click",
    "element_value": "",
    "expected_result": ""
   },
   {
    "page": "UserManageMent",
    "locator_type": "XPATH",
    "locator_value": "//input[@placeholder='输入关键字']",
    "element_type": "input",
    "element_value": "伍琦珊",
    "expected_result": ""
   },
   {
    "page": "UserManageMent",
    "locator_type": "XPATH",
    "locator_value": "//i[contains(@class,'el-icon-edit')]",
    "element_type": "click",
    "element_value": "",
    "expected_result": ""
   },
   {
    "page": "UserManageMent",
    "locator_type": "XPATH",
    "locator_value": "//input[@placeholder='用户名']",
    "element_type": "input",
    "element_value": "修改了",
    "expected_result": ""
   },
   {
    "page": "UserManageMent",
    "locator_type": "XPATH",
    "locator_value": "//div[@aria-label='编辑用户']//span[contains(text(),'确定')]",
    "element_type": "click",
    "element_value": "",
    "expected_result": ""
   },
   {
    "page": "UserManageMent",
    "locator_type": "XPATH",
    "locator_value": "//span[contains(text(),'同步用户')]",
    "element_type": "click",
    "element_value": "",
    "expected_result": ""
   },
   {
    "page": "UserManageMent",
    "locator_type": "XPATH",
    "locator_value": "//span[contains(text(),'同步用户')]",
    "element_type": "click",
    "element_value": "",
    "expected_result": ""
   },
   {
    "page": "UserManageMent",
    "locator_type": "XPATH",
    "locator_value": "//input[@placeholder='输入关键字']",
    "element_type": "input",
    "element_value": "伍琦珊",
    "expected_result": ""
   },
   {
    "page": "UserManageMent",
    "locator_type": "XPATH",
    "locator_value": "//tbody/tr[1]/td[3]/div[1]",
    "element_type": "getText",
    "element_value": "",
    "expected_result": "伍琦珊"
   }
  ]
 }</t>
        </is>
      </c>
      <c r="L60" s="58" t="inlineStr">
        <is>
          <t>3.正确同步修改后的用户数据</t>
        </is>
      </c>
      <c r="M60" s="9" t="n"/>
      <c r="N60" s="9" t="n"/>
      <c r="O60" s="9" t="n"/>
      <c r="P60" s="9" t="n"/>
    </row>
    <row r="61" ht="409.5" customHeight="1" s="3">
      <c r="A61" s="58" t="inlineStr">
        <is>
          <t>GSYH-004</t>
        </is>
      </c>
      <c r="B61" s="58" t="inlineStr">
        <is>
          <t>OA用户信息同步</t>
        </is>
      </c>
      <c r="C61" s="58" t="inlineStr">
        <is>
          <t>工商银行项目-25-0401</t>
        </is>
      </c>
      <c r="D61" s="9" t="n">
        <v>191</v>
      </c>
      <c r="E61" s="58" t="inlineStr">
        <is>
          <t>【工商银行】预定系统上删除用户数据，再次同步OA用户，在预定系统上查看用户数据是否还原用户</t>
        </is>
      </c>
      <c r="F61" s="58" t="n">
        <v>1</v>
      </c>
      <c r="G61" s="58" t="inlineStr">
        <is>
          <t>工商银行OA组织架构同步003</t>
        </is>
      </c>
      <c r="H61" s="58" t="inlineStr">
        <is>
          <t>【工商银行】预定系统上删除用户数据，再次同步OA用户，在预定系统上查看用户数据是否还原用户</t>
        </is>
      </c>
      <c r="I61" s="58" t="inlineStr">
        <is>
          <t>1.预定系统正确部署
2.OA正确配置单点登录链接</t>
        </is>
      </c>
      <c r="J61" s="58" t="inlineStr">
        <is>
          <t>1.点击【用户管理】按钮进入用户管理界面
2.搜索用户：林荣
3.选择用户点击【删除】按钮
4.点击【确定】按钮删除用户
5.点击【同步用户】按钮同步数据
6.搜索用户名：林荣
7.查看是否可以搜索到用户</t>
        </is>
      </c>
      <c r="K61" s="58" t="inlineStr">
        <is>
          <t>{
  "name": "工商银行OA组织架构同步003",
  "para": [
   {
    "page": "DepartMentManageMent",
    "locator_type": "XPATH",
    "locator_value": "//li[contains(text(),'用户管理')]",
    "element_type": "click",
    "element_value": "",
    "expected_result": ""
   },
   {
    "page": "UserManageMent",
    "locator_type": "XPATH",
    "locator_value": "//input[@placeholder='输入关键字']",
    "element_type": "input",
    "element_value": "林荣",
    "expected_result": ""
   },
   {
    "page": "UserManageMent",
    "locator_type": "XPATH",
    "locator_value": "//body[1]/div[1]/div[1]/div[2]/div[2]/div[1]/div[1]/div[3]/div[1]/div[3]/table[1]/tbody[1]/tr[1]/td[8]/div[1]/span[4]",
    "element_type": "click",
    "element_value": "",
    "expected_result": ""
   },
   {
    "page": "UserManageMent",
    "locator_type": "XPATH",
    "locator_value": "//button[contains(@class,'el-button el-button--default el-button--small el-button--primary')]//span[contains(text(),'确定')]",
    "element_type": "click",
    "element_value": "",
    "expected_result": ""
   },
   {
    "page": "UserManageMent",
    "locator_type": "XPATH",
    "locator_value": "//span[contains(text(),'同步用户')]",
    "element_type": "click",
    "element_value": "",
    "expected_result": ""
   },
   {
    "page": "UserManageMent",
    "locator_type": "XPATH",
    "locator_value": "//input[@placeholder='输入关键字']",
    "element_type": "input",
    "element_value": "林荣",
    "expected_result": ""
   },
   {
    "page": "UserManageMent",
    "locator_type": "XPATH",
    "locator_value": "//tbody/tr[1]/td[3]/div[1]",
    "element_type": "getText",
    "element_value": "",
    "expected_result": "伍琦珊"
   }
  ]
 }</t>
        </is>
      </c>
      <c r="L61" s="58" t="inlineStr">
        <is>
          <t>3.正确同步删除用户</t>
        </is>
      </c>
      <c r="M61" s="9" t="n"/>
      <c r="N61" s="9" t="n"/>
      <c r="O61" s="9" t="n"/>
      <c r="P61" s="9" t="n"/>
    </row>
    <row r="62" ht="409.5" customHeight="1" s="3">
      <c r="A62" s="58" t="inlineStr">
        <is>
          <t>GSYH-007</t>
        </is>
      </c>
      <c r="B62" s="58" t="inlineStr">
        <is>
          <t>OA用户信息同步</t>
        </is>
      </c>
      <c r="C62" s="58" t="inlineStr">
        <is>
          <t>工商银行项目-25-0401</t>
        </is>
      </c>
      <c r="D62" s="9" t="n">
        <v>192</v>
      </c>
      <c r="E62" s="58" t="inlineStr">
        <is>
          <t>【工商银行】预定系统上将用户状态改为“停用"，再次同步OA用户，在预定系统上查看用户状态是否为“停用”状态</t>
        </is>
      </c>
      <c r="F62" s="58" t="n">
        <v>1</v>
      </c>
      <c r="G62" s="58" t="inlineStr">
        <is>
          <t>工商银行OA组织架构同步004</t>
        </is>
      </c>
      <c r="H62" s="58" t="inlineStr">
        <is>
          <t>【工商银行】预定系统上将用户状态改为“停用"，再次同步OA用户，在预定系统上查看用户状态是否为“停用”状态</t>
        </is>
      </c>
      <c r="I62" s="58" t="inlineStr">
        <is>
          <t>1.预定系统正确部署
2.OA正确配置单点登录链接</t>
        </is>
      </c>
      <c r="J62" s="58" t="inlineStr">
        <is>
          <t>1点击【用户管理】按钮进入用户管理界面
2..搜索用户名：林荣
3.选择用户点击【停用】按钮
4.点击【确定】按钮
5.再次同步OA用户
6.搜索用户名：林荣
7.查看用户状态是否为：“已启用”</t>
        </is>
      </c>
      <c r="K62" s="58" t="inlineStr">
        <is>
          <t>{
 "name": "工商银行OA组织架构同步004",
 "para": [
  {
   "page": "DepartMentManageMent",
   "locator_type": "XPATH",
   "locator_value": "//li[contains(text(),'用户管理')]",
   "element_type": "click",
   "element_value": "",
   "expected_result": ""
  },
  {
   "page": "UserManageMent",
   "locator_type": "XPATH",
   "locator_value": "//input[@placeholder='输入关键字']",
   "element_type": "input",
   "element_value": "林荣",
   "expected_result": ""
  },
  {
   "page": "UserManageMent",
   "locator_type": "XPATH",
   "locator_value": "//body[1]/div[1]/div[1]/div[2]/div[2]/div[1]/div[1]/div[3]/div[1]/div[3]/table[1]/tbody[1]/tr[1]/td[8]/div[1]/span[3]/i[1]",
   "element_type": "click",
   "element_value": "",
   "expected_result": ""
  },
  {
   "page": "UserManageMent",
   "locator_type": "XPATH",
   "locator_value": "//button[contains(@class,'el-button el-button--default el-button--small el-button--primary')]//span[contains(text(),'确定')]",
   "element_type": "click",
   "element_value": "",
   "expected_result": ""
  },
  {
   "page": "UserManageMent",
   "locator_type": "XPATH",
   "locator_value": "//span[contains(text(),'同步用户')]",
   "element_type": "click",
   "element_value": "",
   "expected_result": ""
  },
  {
   "page": "UserManageMent",
   "locator_type": "XPATH",
   "locator_value": "//input[@placeholder='输入关键字']",
   "element_type": "input",
   "element_value": "林荣",
   "expected_result": ""
  },
  {
   "page": "UserManageMent",
   "locator_type": "XPATH",
   "locator_value": "//body[1]/div[1]/div[1]/div[2]/div[2]/div[1]/div[1]/div[3]/div[1]/div[3]/table[1]/tbody[1]/tr[1]/td[7]/div[1]/span[1]",
   "element_type": "getText",
   "element_value": "",
   "expected_result": "启用"
  }
 ]
}</t>
        </is>
      </c>
      <c r="L62" s="58" t="inlineStr">
        <is>
          <t>3.同步下来的用户默认为“启用”状态</t>
        </is>
      </c>
      <c r="M62" s="9" t="n"/>
      <c r="N62" s="9" t="n"/>
      <c r="O62" s="9" t="n"/>
      <c r="P62" s="9" t="n"/>
    </row>
    <row r="63" ht="409.5" customHeight="1" s="3">
      <c r="A63" s="58" t="inlineStr">
        <is>
          <t>GSYH-008</t>
        </is>
      </c>
      <c r="B63" s="58" t="inlineStr">
        <is>
          <t>OA部门架构同步</t>
        </is>
      </c>
      <c r="C63" s="58" t="inlineStr">
        <is>
          <t>工商银行项目-25-0401</t>
        </is>
      </c>
      <c r="D63" s="9" t="n">
        <v>193</v>
      </c>
      <c r="E63" s="58" t="inlineStr">
        <is>
          <t>【工商银行】同步OA用户，预定系统上查看组织架构是否正确</t>
        </is>
      </c>
      <c r="F63" s="58" t="n">
        <v>1</v>
      </c>
      <c r="G63" s="58" t="inlineStr">
        <is>
          <t>工商银行OA组织架构同步005</t>
        </is>
      </c>
      <c r="H63" s="58" t="inlineStr">
        <is>
          <t>【工商银行】同步OA用户，预定系统上查看组织架构是否正确</t>
        </is>
      </c>
      <c r="I63" s="58" t="inlineStr">
        <is>
          <t>1.预定系统正确部署
2.OA正确配置单点登录链接</t>
        </is>
      </c>
      <c r="J63" s="58" t="inlineStr">
        <is>
          <t>1.点击【用户管理】按钮进入用户管理界面
2.点击【同步OA用户】按钮
3.进入部门管理界面
4.搜搜部门名称：深圳市分行
5.查看组织架构是否正确
6.返回用户管理界面</t>
        </is>
      </c>
      <c r="K63" s="58" t="inlineStr">
        <is>
          <t>{
 "name": "工商银行OA组织架构同步005",
 "para": [
  {
   "page": "DepartMentManageMent",
   "locator_type": "XPATH",
   "locator_value": "//li[contains(text(),'用户管理')]",
   "element_type": "click",
   "element_value": "",
   "expected_result": ""
  },
  {
   "page": "UserManageMent",
   "locator_type": "XPATH",
   "locator_value": "//span[contains(text(),'同步用户')]",
   "element_type": "click",
   "element_value": "",
   "expected_result": ""
  },
  {
   "page": "DepartMentManageMent",
   "locator_type": "XPATH",
   "locator_value": "//li[contains(text(),'部门管理')]",
   "element_type": "click",
   "element_value": "",
   "expected_result": ""
  },
  {
   "page": "UserManageMent",
   "locator_type": "XPATH",
   "locator_value": "//input[contains(@placeholder,'输入关键字')]",
   "element_type": "input",
   "element_value": "深圳市分行",
   "expected_result": ""
  },
  {
   "page": "UserManageMent",
   "locator_type": "XPATH",
   "locator_value": "//span[@title='深圳市分行银行卡中心']",
   "element_type": "getText",
   "element_value": "",
   "expected_result": "深圳市分行"
  },
  {
   "page": "UserManageMent",
   "locator_type": "XPATH",
   "locator_value": "//li[contains(text(),'用户管理')]",
   "element_type": "click",
   "element_value": "",
   "expected_result": ""
  }
 ]
}</t>
        </is>
      </c>
      <c r="L63" s="58" t="inlineStr">
        <is>
          <t>1.部门组织架构显示正确</t>
        </is>
      </c>
      <c r="M63" s="9" t="n"/>
      <c r="N63" s="9" t="n"/>
      <c r="O63" s="9" t="n"/>
      <c r="P63" s="9" t="n"/>
    </row>
    <row r="64" ht="409.5" customHeight="1" s="3">
      <c r="A64" s="58" t="inlineStr">
        <is>
          <t>GSYH-009</t>
        </is>
      </c>
      <c r="B64" s="58" t="inlineStr">
        <is>
          <t>OA部门架构同步</t>
        </is>
      </c>
      <c r="C64" s="58" t="inlineStr">
        <is>
          <t>工商银行项目-25-0401</t>
        </is>
      </c>
      <c r="D64" s="9" t="n">
        <v>194</v>
      </c>
      <c r="E64" s="58" t="inlineStr">
        <is>
          <t>【工商银行】预定系统上删除部门，再次同步用户后，在预定系统上查看部门架构是否正确</t>
        </is>
      </c>
      <c r="F64" s="58" t="n">
        <v>1</v>
      </c>
      <c r="G64" s="58" t="inlineStr">
        <is>
          <t>工商银行OA组织架构同步006</t>
        </is>
      </c>
      <c r="H64" s="58" t="inlineStr">
        <is>
          <t>【工商银行】预定系统上删除部门，再次同步用户后，在预定系统上查看部门架构是否正确</t>
        </is>
      </c>
      <c r="I64" s="58" t="inlineStr">
        <is>
          <t>1.预定系统正确部署
2.OA正确配置单点登录链接</t>
        </is>
      </c>
      <c r="J64" s="58" t="inlineStr">
        <is>
          <t>1.点击【部门管理】进入部门管理界面
2.搜搜部门名称：深圳市分行
3.选择部门点击【删除】按钮
4..进入用户管理界面
3.再次点击【同步用户】按钮
4.返回部门管理界面
5.搜索部门名称：深圳市分行
6.查看部门是否被复原</t>
        </is>
      </c>
      <c r="K64" s="58" t="inlineStr">
        <is>
          <t>{
 "name": "工商银行OA组织架构同步006",
 "para": [{
   "page": "DepartMentManageMent",
   "locator_type": "XPATH",
   "locator_value": "//li[contains(text(),'部门管理')]",
   "element_type": "click",
   "element_value": "",
   "expected_result": ""
  },
  {
   "page": "DepartMentManageMent",
   "locator_type": "XPATH",
   "locator_value": "//input[contains(@placeholder,'输入关键字')]",
   "element_type": "input",
   "element_value": "深圳市分行",
   "expected_result": ""
  },
  {
   "page": "DepartMentManageMent",
   "locator_type": "XPATH",
   "locator_value": "//body[1]/div[1]/div[1]/div[2]/div[2]/div[1]/div[1]/div[3]/div[1]/div[2]/div[1]/span[2]/span[2]/button[3]/span[1]",
   "element_type": "click",
   "element_value": "",
   "expected_result": ""
  },
  {
   "page": "DepartMentManageMent",
   "locator_type": "XPATH",
   "locator_value": "//button[contains(@class,'el-button el-button--default el-button--small el-button--primary')]//span[contains(text(),'确定')]",
   "element_type": "click",
   "element_value": "",
   "expected_result": ""
  },
  {
   "page": "DepartMentManageMent",
   "locator_type": "XPATH",
   "locator_value": "//li[contains(text(),'用户管理')]",
   "element_type": "click",
   "element_value": "",
   "expected_result": ""
  },
  {
   "page": "DepartMentManageMent",
   "locator_type": "XPATH",
   "locator_value": "//span[contains(text(),'同步用户')]",
   "element_type": "click",
   "element_value": "",
   "expected_result": ""
  },
  {
   "page": "DepartMentManageMent",
   "locator_type": "XPATH",
   "locator_value": "//li[contains(text(),'部门管理')]",
   "element_type": "click",
   "element_value": "",
   "expected_result": ""
  },
  {
   "page": "DepartMentManageMent",
   "locator_type": "XPATH",
   "locator_value": "//input[contains(@placeholder,'输入关键字')]",
   "element_type": "input",
   "element_value": "深圳市分行",
   "expected_result": ""
  },
  {
   "page": "DepartMentManageMent",
   "locator_type": "XPATH",
   "locator_value": "//span[@title='深圳市分行银行卡中心']",
   "element_type": "getText",
   "element_value": "",
   "expected_result": "深圳市分行"
  }
 ]
}</t>
        </is>
      </c>
      <c r="L64" s="58" t="inlineStr">
        <is>
          <t>3.部门组织架构正确同步</t>
        </is>
      </c>
      <c r="M64" s="9" t="n"/>
      <c r="N64" s="9" t="n"/>
      <c r="O64" s="9" t="n"/>
      <c r="P64" s="9" t="n"/>
    </row>
    <row r="65" ht="409.5" customHeight="1" s="3">
      <c r="A65" s="58" t="inlineStr">
        <is>
          <t>GSYH-010</t>
        </is>
      </c>
      <c r="B65" s="58" t="inlineStr">
        <is>
          <t>OA部门架构同步</t>
        </is>
      </c>
      <c r="C65" s="58" t="inlineStr">
        <is>
          <t>工商银行项目-25-0401</t>
        </is>
      </c>
      <c r="D65" s="9" t="n">
        <v>195</v>
      </c>
      <c r="E65" s="58" t="inlineStr">
        <is>
          <t>【工商银行】预定系统上修改部门名称，再次同步用户后，在预定系统上查看部门架构是否正确</t>
        </is>
      </c>
      <c r="F65" s="58" t="n">
        <v>1</v>
      </c>
      <c r="G65" s="58" t="inlineStr">
        <is>
          <t>工商银行OA组织架构同步007</t>
        </is>
      </c>
      <c r="H65" s="58" t="inlineStr">
        <is>
          <t>【工商银行】预定系统上修改部门名称，再次同步用户后，在预定系统上查看部门架构是否正确</t>
        </is>
      </c>
      <c r="I65" s="58" t="inlineStr">
        <is>
          <t>1.预定系统正确部署
2.OA正确配置单点登录链接</t>
        </is>
      </c>
      <c r="J65" s="58" t="inlineStr">
        <is>
          <t>1.点击【部门管理】进入部门管理界面
2.搜搜部门名称：深圳市分行
3.选择部门点击【编辑】按钮
4.修改部门名称：修改部门名称
5.点击【确定】按钮
6.进入用户管理界面
7.点击【同步用户】按钮
8.进入部门管理界面
9.搜索原部门名称
10.查看部门名称是否复原</t>
        </is>
      </c>
      <c r="K65" s="58" t="inlineStr">
        <is>
          <t>{
 "name": "工商银行OA组织架构同步007",
 "para": [{
   "page": "DepartMentManageMent",
   "locator_type": "XPATH",
   "locator_value": "//li[contains(text(),'部门管理')]",
   "element_type": "click",
   "element_value": "",
   "expected_result": ""
  },
  {
   "page": "DepartMentManageMent",
   "locator_type": "XPATH",
   "locator_value": "//input[contains(@placeholder,'输入关键字')]",
   "element_type": "input",
   "element_value": "深圳市分行",
   "expected_result": ""
  },
  {
   "page": "DepartMentManageMent",
   "locator_type": "XPATH",
   "locator_value": "//body[1]/div[1]/div[1]/div[2]/div[2]/div[1]/div[1]/div[3]/div[1]/div[2]/div[1]/span[2]/span[2]/button[2]/span[1]",
   "element_type": "click",
   "element_value": "",
   "expected_result": ""
  },
  {
   "page": "DepartMentManageMent",
   "locator_type": "XPATH",
   "locator_value": "//input[@placeholder='输入关键字搜索']",
   "element_type": "input",
   "element_value": "修改部门名称",
   "expected_result": ""
  },
  {
   "page": "DepartMentManageMent",
   "locator_type": "XPATH",
   "locator_value": "//div[@aria-label='编 辑']//span[contains(text(),'确定')]",
   "element_type": "click",
   "element_value": "",
   "expected_result": ""
  },
  {
   "page": "DepartMentManageMent",
   "locator_type": "XPATH",
   "locator_value": "//li[contains(text(),'用户管理')]",
   "element_type": "click",
   "element_value": "",
   "expected_result": ""
  },
  {
   "page": "DepartMentManageMent",
   "locator_type": "XPATH",
   "locator_value": "//span[contains(text(),'同步用户')]",
   "element_type": "click",
   "element_value": "",
   "expected_result": ""
  },
  {
   "page": "DepartMentManageMent",
   "locator_type": "XPATH",
   "locator_value": "//li[contains(text(),'部门管理')]",
   "element_type": "click",
   "element_value": "",
   "expected_result": ""
  },
  {
   "page": "DepartMentManageMent",
   "locator_type": "XPATH",
   "locator_value": "//input[contains(@placeholder,'输入关键字')]",
   "element_type": "input",
   "element_value": "深圳市分行",
   "expected_result": ""
  },
  {
   "page": "DepartMentManageMent",
   "locator_type": "XPATH",
   "locator_value": "//span[@title='深圳市分行银行卡中心']",
   "element_type": "getText",
   "element_value": "",
   "expected_result": "深圳市分行"
  }
 ]
}</t>
        </is>
      </c>
      <c r="L65" s="58" t="inlineStr">
        <is>
          <t>3.部门组织架构正确同步</t>
        </is>
      </c>
      <c r="M65" s="9" t="n"/>
      <c r="N65" s="9" t="n"/>
      <c r="O65" s="9" t="n"/>
      <c r="P65" s="9" t="n"/>
    </row>
    <row r="66" ht="409.5" customHeight="1" s="3">
      <c r="A66" s="58" t="inlineStr">
        <is>
          <t>GSYH-011</t>
        </is>
      </c>
      <c r="B66" s="58" t="inlineStr">
        <is>
          <t>OA部门架构同步</t>
        </is>
      </c>
      <c r="C66" s="58" t="inlineStr">
        <is>
          <t>工商银行项目-25-0401</t>
        </is>
      </c>
      <c r="D66" s="9" t="n">
        <v>196</v>
      </c>
      <c r="E66" s="58" t="inlineStr">
        <is>
          <t>【工商银行】预定系统上新增部门，再次同步用户后，在预定系统上查看部门架构是否正确</t>
        </is>
      </c>
      <c r="F66" s="58" t="n">
        <v>1</v>
      </c>
      <c r="G66" s="58" t="inlineStr">
        <is>
          <t>工商银行OA组织架构同步008</t>
        </is>
      </c>
      <c r="H66" s="58" t="inlineStr">
        <is>
          <t>【工商银行】预定系统上新增部门，再次同步用户后，在预定系统上查看部门架构是否正确</t>
        </is>
      </c>
      <c r="I66" s="58" t="inlineStr">
        <is>
          <t>1.预定系统正确部署
2.OA正确配置单点登录链接</t>
        </is>
      </c>
      <c r="J66" s="58" t="inlineStr">
        <is>
          <t>1.点击【部门管理】进入部门管理模块
2.点击【部门新增】按钮
3.进入用户管理界面
4.点击【同步用户】按钮
5.进入部门管理界面
6.搜索新增的部门名称：默认部门名称
7.查看是否搜索成功</t>
        </is>
      </c>
      <c r="K66" s="58" t="inlineStr">
        <is>
          <t>{
 "name": "工商银行OA组织架构同步008",
 "para": [{
   "page": "DepartMentManageMent",
   "locator_type": "XPATH",
   "locator_value": "//li[contains(text(),'部门管理')]",
   "element_type": "click",
   "element_value": "",
   "expected_result": ""
  },
  {
   "page": "DepartMentManageMent",
   "locator_type": "XPATH",
   "locator_value": "//button[@class='el-button el-button--primary el-button--medium']//span[contains(text(),'添 加')]",
   "element_type": "click",
   "element_value": "",
   "expected_result": ""
  },
  {
   "page": "DepartMentManageMent",
   "locator_type": "XPATH",
   "locator_value": "//li[contains(text(),'用户管理')]",
   "element_type": "click",
   "element_value": "",
   "expected_result": ""
  },
  {
   "page": "DepartMentManageMent",
   "locator_type": "XPATH",
   "locator_value": "//span[contains(text(),'同步用户')]",
   "element_type": "click",
   "element_value": "",
   "expected_result": ""
  },
  {
   "page": "DepartMentManageMent",
   "locator_type": "XPATH",
   "locator_value": "//li[contains(text(),'部门管理')]",
   "element_type": "click",
   "element_value": "",
   "expected_result": ""
  },
  {
   "page": "DepartMentManageMent",
   "locator_type": "XPATH",
   "locator_value": "//input[contains(@placeholder,'输入关键字')]",
   "element_type": "input",
   "element_value": "默认部门名称",
   "expected_result": ""
  },
  {
   "page": "DepartMentManageMent",
   "locator_type": "XPATH",
   "locator_value": "//span[@title='默认部门名称']",
   "element_type": "getText",
   "element_value": "",
   "expected_result": "默认部门名称"
  }
 ]
}</t>
        </is>
      </c>
      <c r="L66" s="58" t="inlineStr">
        <is>
          <t>3.部门组织架构正确同步</t>
        </is>
      </c>
      <c r="M66" s="9" t="n"/>
      <c r="N66" s="9" t="n"/>
      <c r="O66" s="9" t="n"/>
      <c r="P66" s="9" t="n"/>
    </row>
    <row r="67" ht="409.5" customHeight="1" s="3">
      <c r="A67" s="9" t="inlineStr">
        <is>
          <t>LZZSH-001</t>
        </is>
      </c>
      <c r="B67" s="9" t="inlineStr">
        <is>
          <t>账号管理</t>
        </is>
      </c>
      <c r="C67" s="9" t="inlineStr">
        <is>
          <t>兰州中石化项目25-05-24</t>
        </is>
      </c>
      <c r="D67" s="10" t="n">
        <v>1</v>
      </c>
      <c r="E67" s="9" t="inlineStr">
        <is>
          <t>【兰州中石化项目】账号管理模块初始化</t>
        </is>
      </c>
      <c r="F67" s="10" t="n">
        <v>1</v>
      </c>
      <c r="G67" s="9" t="inlineStr">
        <is>
          <t>账号管理-000</t>
        </is>
      </c>
      <c r="H67" s="9" t="inlineStr">
        <is>
          <t>【兰州中石化项目】账号管理模块初始化</t>
        </is>
      </c>
      <c r="I67" s="9" t="inlineStr">
        <is>
          <t>1.预定系统正常运行，页面显示正常</t>
        </is>
      </c>
      <c r="J67" s="10" t="inlineStr">
        <is>
          <t>1.退出系统登录
2.使用admin登录系统
3.点击账号管理进入模块</t>
        </is>
      </c>
      <c r="K67" s="10" t="inlineStr">
        <is>
          <t>{
 "name": "账号管理000",
 "para": [
  {
   "page": "AccountManagement",
   "locator_type": "XPATH",
   "locator_value": "",
   "element_type": "login",
   "element_value": ["admin","Ubains@4321"],
   "expected_result": ""
  },
  {
   "page": "AccountManagement",
   "locator_type": "XPATH",
   "locator_value": "(//i[@class='el-collapse-item__arrow el-icon-arrow-right'])[2]",
   "element_type": "click",
   "element_value": "",
   "expected_result": ""
  },
  {
   "page": "AccountManagement",
   "locator_type": "XPATH",
   "locator_value": "//div[@id='AccountManagement']",
   "element_type": "click",
   "element_value": "",
   "expected_result": ""
  }
 ]
}</t>
        </is>
      </c>
      <c r="L67" s="10" t="inlineStr">
        <is>
          <t>3.正确进入模块</t>
        </is>
      </c>
      <c r="M67" s="9" t="n"/>
      <c r="N67" s="9" t="n"/>
      <c r="O67" s="9" t="n"/>
      <c r="P67" s="9" t="n"/>
    </row>
    <row r="68" ht="399" customHeight="1" s="3">
      <c r="A68" s="9" t="inlineStr">
        <is>
          <t>LZZSH-002</t>
        </is>
      </c>
      <c r="B68" s="9" t="inlineStr">
        <is>
          <t>账号管理-用户查询</t>
        </is>
      </c>
      <c r="C68" s="9" t="inlineStr">
        <is>
          <t>兰州中石化项目25-05-24</t>
        </is>
      </c>
      <c r="D68" s="9" t="n"/>
      <c r="E68" s="9" t="inlineStr">
        <is>
          <t>【兰州中石化项目】输入模糊的用户名称，点击【查询】按钮，查看列表是否正确显示符合条件的数据</t>
        </is>
      </c>
      <c r="F68" s="9" t="n">
        <v>1</v>
      </c>
      <c r="G68" s="9" t="inlineStr">
        <is>
          <t>账号管理-001</t>
        </is>
      </c>
      <c r="H68" s="9" t="inlineStr">
        <is>
          <t>【兰州中石化项目】输入模糊的用户名称，点击【查询】按钮，查看列表是否正确显示符合条件的数据</t>
        </is>
      </c>
      <c r="I68" s="9" t="inlineStr">
        <is>
          <t>1.预定系统正常运行，页面显示正常</t>
        </is>
      </c>
      <c r="J68" s="9" t="inlineStr">
        <is>
          <t>1.输入模糊的用户名称
2.点击【查询】按钮
3.查看列表是否正确显示符合条件的数据</t>
        </is>
      </c>
      <c r="K68" s="9" t="inlineStr">
        <is>
          <t>{
 "name": "账号管理-001",
 "para": [{
   "page": "AccountManagement",
   "locator_type": "XPATH",
   "locator_value": "//input[@id='input-username']",
   "element_type": "input",
   "element_value": "admin",
   "expected_result": ""
  },
  {
   "page": "AccountManagement",
   "locator_type": "XPATH",
   "locator_value": "//button[@id='btn-search-user']",
   "element_type": "click",
   "element_value": "",
   "expected_result": ""
  },
  {
   "page": "AccountManagement",
   "locator_type": "XPATH",
   "locator_value": "//div[normalize-space()='admin@pgy']",
   "element_type": "getText",
   "element_value": "",
   "expected_result": "admin"
  }
 ]
}</t>
        </is>
      </c>
      <c r="L68" s="9" t="inlineStr">
        <is>
          <t>3.正确显示符合条件的数据</t>
        </is>
      </c>
      <c r="M68" s="9" t="n"/>
      <c r="N68" s="9" t="n"/>
      <c r="O68" s="9" t="n"/>
      <c r="P68" s="9" t="n"/>
    </row>
    <row r="69" ht="399" customHeight="1" s="3">
      <c r="A69" s="9" t="inlineStr">
        <is>
          <t>LZZSH-003</t>
        </is>
      </c>
      <c r="B69" s="9" t="inlineStr">
        <is>
          <t>账号管理-用户查询</t>
        </is>
      </c>
      <c r="C69" s="9" t="inlineStr">
        <is>
          <t>兰州中石化项目25-05-24</t>
        </is>
      </c>
      <c r="D69" s="9" t="n"/>
      <c r="E69" s="9" t="inlineStr">
        <is>
          <t>【兰州中石化项目】输入完整的用户名称，点击【查询】按钮，查看列表是否正确显示符合条件的数据</t>
        </is>
      </c>
      <c r="F69" s="9" t="n">
        <v>1</v>
      </c>
      <c r="G69" s="9" t="inlineStr">
        <is>
          <t>账号管理-002</t>
        </is>
      </c>
      <c r="H69" s="9" t="inlineStr">
        <is>
          <t>【兰州中石化项目】输入完整的用户名称，点击【查询】按钮，查看列表是否正确显示符合条件的数据</t>
        </is>
      </c>
      <c r="I69" s="9" t="inlineStr">
        <is>
          <t>1.预定系统正常运行，页面显示正常</t>
        </is>
      </c>
      <c r="J69" s="9" t="inlineStr">
        <is>
          <t>1.输入完整的用户名称
2.点击【查询】按钮
3.查看列表是否正确显示符合条件的数据</t>
        </is>
      </c>
      <c r="K69" s="9" t="inlineStr">
        <is>
          <t>{
 "name": "账号管理-002",
 "para": [{
   "page": "AccountManagement",
   "locator_type": "XPATH",
   "locator_value": "//input[@id='input-username']",
   "element_type": "input",
   "element_value": "admin@pgy",
   "expected_result": ""
  },
  {
   "page": "AccountManagement",
   "locator_type": "XPATH",
   "locator_value": "//button[@id='btn-search-user']",
   "element_type": "click",
   "element_value": "",
   "expected_result": ""
  },
  {
   "page": "AccountManagement",
   "locator_type": "XPATH",
   "locator_value": "//div[normalize-space()='admin@pgy']",
   "element_type": "getText",
   "element_value": "",
   "expected_result": "admin@pgy"
  }
 ]
}</t>
        </is>
      </c>
      <c r="L69" s="9" t="inlineStr">
        <is>
          <t>3.正确显示符合条件的数据</t>
        </is>
      </c>
      <c r="M69" s="9" t="n"/>
      <c r="N69" s="9" t="n"/>
      <c r="O69" s="9" t="n"/>
      <c r="P69" s="9" t="n"/>
    </row>
    <row r="70" ht="54" customHeight="1" s="3">
      <c r="A70" s="9" t="inlineStr">
        <is>
          <t>LZZSH-004</t>
        </is>
      </c>
      <c r="B70" s="9" t="inlineStr">
        <is>
          <t>账号管理-导出模板</t>
        </is>
      </c>
      <c r="C70" s="9" t="inlineStr">
        <is>
          <t>兰州中石化项目25-05-24</t>
        </is>
      </c>
      <c r="D70" s="9" t="n"/>
      <c r="E70" s="9" t="inlineStr">
        <is>
          <t>【兰州中石化项目】点击【导出模板】，查看模板文件是否正确显示</t>
        </is>
      </c>
      <c r="F70" s="9" t="n">
        <v>1</v>
      </c>
      <c r="G70" s="9" t="inlineStr">
        <is>
          <t>账号管理-003</t>
        </is>
      </c>
      <c r="H70" s="9" t="inlineStr">
        <is>
          <t>【兰州中石化项目】点击【导出模板】，查看模板文件是否正确显示</t>
        </is>
      </c>
      <c r="I70" s="9" t="inlineStr">
        <is>
          <t>1.预定系统正常运行，页面显示正常</t>
        </is>
      </c>
      <c r="J70" s="9" t="inlineStr">
        <is>
          <t>1.点击【导出模板】
2.查看模板文件是否正确显示</t>
        </is>
      </c>
      <c r="K70" s="9" t="n"/>
      <c r="L70" s="9" t="inlineStr">
        <is>
          <t>2.模板文件正确显示</t>
        </is>
      </c>
      <c r="M70" s="9" t="n"/>
      <c r="N70" s="9" t="n"/>
      <c r="O70" s="9" t="n"/>
      <c r="P70" s="9" t="n"/>
    </row>
    <row r="71" ht="108" customHeight="1" s="3">
      <c r="A71" s="9" t="inlineStr">
        <is>
          <t>LZZSH-005</t>
        </is>
      </c>
      <c r="B71" s="9" t="inlineStr">
        <is>
          <t>账号管理-批量导入</t>
        </is>
      </c>
      <c r="C71" s="9" t="inlineStr">
        <is>
          <t>兰州中石化项目25-05-24</t>
        </is>
      </c>
      <c r="D71" s="9" t="n"/>
      <c r="E71" s="9" t="inlineStr">
        <is>
          <t>【兰州中石化项目】点击【批量导入】按钮，选择模板文件，点击【确定】按钮，查看是否正确导入用户数据，列表是否正确回显数据</t>
        </is>
      </c>
      <c r="F71" s="9" t="n">
        <v>1</v>
      </c>
      <c r="G71" s="9" t="inlineStr">
        <is>
          <t>账号管理-004</t>
        </is>
      </c>
      <c r="H71" s="9" t="inlineStr">
        <is>
          <t>【兰州中石化项目】点击【批量导入】按钮，选择模板文件，点击【确定】按钮，查看是否正确导入用户数据，列表是否正确回显数据</t>
        </is>
      </c>
      <c r="I71" s="9" t="inlineStr">
        <is>
          <t>1.预定系统正常运行，页面显示正常</t>
        </is>
      </c>
      <c r="J71" s="9" t="inlineStr">
        <is>
          <t>1.点击【批量导入】按钮
2.选择模板文件
3.点击【确定】按钮
4.查看是否正确导入用户数据
5.列表是否正确回显数据</t>
        </is>
      </c>
      <c r="K71" s="9" t="n"/>
      <c r="L71" s="9" t="inlineStr">
        <is>
          <t>4.正确导入用户数据
5.列表正确回显数据</t>
        </is>
      </c>
      <c r="M71" s="9" t="n"/>
      <c r="N71" s="9" t="n"/>
      <c r="O71" s="9" t="n"/>
      <c r="P71" s="9" t="n"/>
    </row>
    <row r="72" ht="81.75" customHeight="1" s="3">
      <c r="A72" s="9" t="inlineStr">
        <is>
          <t>LZZSH-006</t>
        </is>
      </c>
      <c r="B72" s="9" t="inlineStr">
        <is>
          <t>账号管理-批量导入</t>
        </is>
      </c>
      <c r="C72" s="9" t="inlineStr">
        <is>
          <t>兰州中石化项目25-05-24</t>
        </is>
      </c>
      <c r="D72" s="9" t="n"/>
      <c r="E72" s="9" t="inlineStr">
        <is>
          <t>【兰州中石化项目】点击【批量导入】按钮，选择错误的文件，点击【确定】，查看是否存在提示：“文件有误”</t>
        </is>
      </c>
      <c r="F72" s="9" t="n">
        <v>1</v>
      </c>
      <c r="G72" s="9" t="inlineStr">
        <is>
          <t>账号管理-005</t>
        </is>
      </c>
      <c r="H72" s="9" t="inlineStr">
        <is>
          <t>【兰州中石化项目】点击【批量导入】按钮，选择错误的文件，点击【确定】，查看是否存在提示：“文件有误”</t>
        </is>
      </c>
      <c r="I72" s="9" t="inlineStr">
        <is>
          <t>1.预定系统正常运行，页面显示正常</t>
        </is>
      </c>
      <c r="J72" s="9" t="inlineStr">
        <is>
          <t>1.点击【批量导入】按钮
2.选择错误的文件
3.点击【确定】
4.查看是否存在提示：“文件有误”</t>
        </is>
      </c>
      <c r="K72" s="9" t="n"/>
      <c r="L72" s="9" t="inlineStr">
        <is>
          <t>4.存在提示：“文件有误”</t>
        </is>
      </c>
      <c r="M72" s="9" t="n"/>
      <c r="N72" s="9" t="n"/>
      <c r="O72" s="9" t="n"/>
      <c r="P72" s="9" t="n"/>
    </row>
    <row r="73" ht="109.5" customHeight="1" s="3">
      <c r="A73" s="9" t="inlineStr">
        <is>
          <t>LZZSH-007</t>
        </is>
      </c>
      <c r="B73" s="9" t="inlineStr">
        <is>
          <t>账号管理-批量导入</t>
        </is>
      </c>
      <c r="C73" s="9" t="inlineStr">
        <is>
          <t>兰州中石化项目25-05-24</t>
        </is>
      </c>
      <c r="D73" s="9" t="n"/>
      <c r="E73" s="9" t="inlineStr">
        <is>
          <t>【兰州中石化项目】点击【批量导入】按钮，选择带有重复账号的文件，点击【确定】按钮，查看导入结果是否正确显示”重复的账号信息“</t>
        </is>
      </c>
      <c r="F73" s="9" t="n">
        <v>1</v>
      </c>
      <c r="G73" s="9" t="inlineStr">
        <is>
          <t>账号管理-006</t>
        </is>
      </c>
      <c r="H73" s="9" t="inlineStr">
        <is>
          <t>【兰州中石化项目】点击【批量导入】按钮，选择带有重复账号的文件，点击【确定】按钮，查看导入结果是否正确显示”重复的账号信息“</t>
        </is>
      </c>
      <c r="I73" s="9" t="inlineStr">
        <is>
          <t>1.预定系统正常运行，页面显示正常</t>
        </is>
      </c>
      <c r="J73" s="9" t="inlineStr">
        <is>
          <t>1.点击【批量导入】按钮
2.选择带有重复账号的文件
3.点击【确定】按钮
4.查看导入结果是否正确显示”重复的账号信息“</t>
        </is>
      </c>
      <c r="K73" s="9" t="n"/>
      <c r="L73" s="9" t="inlineStr">
        <is>
          <t>4.导入结果正确显示”重复的账号信息“</t>
        </is>
      </c>
      <c r="M73" s="9" t="n"/>
      <c r="N73" s="9" t="n"/>
      <c r="O73" s="9" t="n"/>
      <c r="P73" s="9" t="n"/>
    </row>
    <row r="74" ht="95.25" customHeight="1" s="3">
      <c r="A74" s="9" t="inlineStr">
        <is>
          <t>LZZSH-008</t>
        </is>
      </c>
      <c r="B74" s="9" t="inlineStr">
        <is>
          <t>账号管理-批量导入</t>
        </is>
      </c>
      <c r="C74" s="9" t="inlineStr">
        <is>
          <t>兰州中石化项目25-05-24</t>
        </is>
      </c>
      <c r="D74" s="9" t="n"/>
      <c r="E74" s="9" t="inlineStr">
        <is>
          <t>【兰州中石化项目】点击【批量导入】按钮，选择正确的文件，点击【确定】按钮，查看导入结果界面UI显示是否正常</t>
        </is>
      </c>
      <c r="F74" s="9" t="n">
        <v>4</v>
      </c>
      <c r="G74" s="9" t="inlineStr">
        <is>
          <t>账号管理-006</t>
        </is>
      </c>
      <c r="H74" s="9" t="inlineStr">
        <is>
          <t>【兰州中石化项目】点击【批量导入】按钮，选择正确的文件，点击【确定】按钮，查看导入结果界面UI显示是否正常</t>
        </is>
      </c>
      <c r="I74" s="9" t="inlineStr">
        <is>
          <t>1.预定系统正常运行，页面显示正常</t>
        </is>
      </c>
      <c r="J74" s="9" t="inlineStr">
        <is>
          <t>1.点击【批量导入】按钮
2.选择正确的文件
3.点击【确定】按钮
4.查看导入结果界面UI显示是否正常</t>
        </is>
      </c>
      <c r="K74" s="9" t="n"/>
      <c r="L74" s="9" t="inlineStr">
        <is>
          <t>4.导入结果界面UI显示正常</t>
        </is>
      </c>
      <c r="M74" s="9" t="n"/>
      <c r="N74" s="9" t="n"/>
      <c r="O74" s="9" t="n"/>
      <c r="P74" s="9" t="n"/>
    </row>
    <row r="75" ht="82.5" customHeight="1" s="3">
      <c r="A75" s="9" t="inlineStr">
        <is>
          <t>LZZSH-009</t>
        </is>
      </c>
      <c r="B75" s="9" t="inlineStr">
        <is>
          <t>账号管理-添加</t>
        </is>
      </c>
      <c r="C75" s="9" t="inlineStr">
        <is>
          <t>兰州中石化项目25-05-24</t>
        </is>
      </c>
      <c r="D75" s="9" t="n"/>
      <c r="E75" s="9" t="inlineStr">
        <is>
          <t>【兰州中石化项目】账号为空，点击【确定】按钮，查看是否弹出提示“***不能为空，请重新输入”</t>
        </is>
      </c>
      <c r="F75" s="9" t="n">
        <v>2</v>
      </c>
      <c r="G75" s="9" t="inlineStr">
        <is>
          <t>账号管理-007</t>
        </is>
      </c>
      <c r="H75" s="9" t="inlineStr">
        <is>
          <t>【兰州中石化项目】账号为空，点击【确定】按钮，查看是否弹出提示“***不能为空，请重新输入”</t>
        </is>
      </c>
      <c r="I75" s="9" t="inlineStr">
        <is>
          <t>1.预定系统正常运行，页面显示正常</t>
        </is>
      </c>
      <c r="J75" s="9" t="inlineStr">
        <is>
          <t>1.账号为空
2.点击【确定】按钮
3.查看是否弹出提示“***不能为空，请重新输入”</t>
        </is>
      </c>
      <c r="K75" s="9" t="n"/>
      <c r="L75" s="9" t="inlineStr">
        <is>
          <t>3.弹出提示“***不能为空，请重新输入”</t>
        </is>
      </c>
      <c r="M75" s="9" t="n"/>
      <c r="N75" s="9" t="n"/>
      <c r="O75" s="9" t="n"/>
      <c r="P75" s="9" t="n"/>
    </row>
    <row r="76" ht="135" customHeight="1" s="3">
      <c r="A76" s="9" t="inlineStr">
        <is>
          <t>LZZSH-010</t>
        </is>
      </c>
      <c r="B76" s="9" t="inlineStr">
        <is>
          <t>账号管理-添加</t>
        </is>
      </c>
      <c r="C76" s="9" t="inlineStr">
        <is>
          <t>兰州中石化项目25-05-24</t>
        </is>
      </c>
      <c r="D76" s="9" t="n"/>
      <c r="E76" s="9" t="inlineStr">
        <is>
          <t>【兰州中石化项目】账号：正确字符，名字：正确字符，密码：正确字符，业务角色：选择任一角色，权限：选择任一权限，，点击【保存】按钮，查看用户是否创建成功</t>
        </is>
      </c>
      <c r="F76" s="9" t="n">
        <v>3</v>
      </c>
      <c r="G76" s="9" t="inlineStr">
        <is>
          <t>账号管理-008</t>
        </is>
      </c>
      <c r="H76" s="9" t="inlineStr">
        <is>
          <t>【兰州中石化项目】账号：正确字符，名字：正确字符，密码：正确字符，业务角色：选择任一角色，权限：选择任一权限，，点击【保存】按钮，查看用户是否创建成功</t>
        </is>
      </c>
      <c r="I76" s="9" t="inlineStr">
        <is>
          <t>1.预定系统正常运行，页面显示正常</t>
        </is>
      </c>
      <c r="J76" s="9" t="inlineStr">
        <is>
          <t>1.账号：正确字符
2.名字：正确字符
3.密码：正确字符
4.业务角色：选择任一角色
5.权限：选择任一权限
6.点击【保存】按钮
7.查看用户是否创建成功</t>
        </is>
      </c>
      <c r="K76" s="9" t="n"/>
      <c r="L76" s="9" t="inlineStr">
        <is>
          <t>8.用户创建成功</t>
        </is>
      </c>
      <c r="M76" s="9" t="n"/>
      <c r="N76" s="9" t="n"/>
      <c r="O76" s="9" t="n"/>
      <c r="P76" s="9" t="n"/>
    </row>
    <row r="77" ht="135" customHeight="1" s="3">
      <c r="A77" s="9" t="inlineStr">
        <is>
          <t>LZZSH-011</t>
        </is>
      </c>
      <c r="B77" s="9" t="inlineStr">
        <is>
          <t>账号管理-添加</t>
        </is>
      </c>
      <c r="C77" s="9" t="inlineStr">
        <is>
          <t>兰州中石化项目25-05-24</t>
        </is>
      </c>
      <c r="D77" s="9" t="n"/>
      <c r="E77" s="9" t="inlineStr">
        <is>
          <t>【兰州中石化项目】账号：输入已存在的账号，名字：正确字符，密码：正确字符，业务角色：选择任一角色，权限：选择任一权限，，点击【保存】按钮，查看用户是否创建成功</t>
        </is>
      </c>
      <c r="F77" s="9" t="n">
        <v>4</v>
      </c>
      <c r="G77" s="9" t="inlineStr">
        <is>
          <t>账号管理-009</t>
        </is>
      </c>
      <c r="H77" s="9" t="inlineStr">
        <is>
          <t>【兰州中石化项目】账号：输入已存在的账号，名字：正确字符，密码：正确字符，业务角色：选择任一角色，权限：选择任一权限，，点击【保存】按钮，查看用户是否创建成功</t>
        </is>
      </c>
      <c r="I77" s="9" t="inlineStr">
        <is>
          <t>1.预定系统正常运行，页面显示正常</t>
        </is>
      </c>
      <c r="J77" s="9" t="inlineStr">
        <is>
          <t>1.账号：输入已存在的账号
2.名字：正确字符
3.密码：正确字符
4.业务角色：选择任一角色
5.权限：选择任一权限
6.点击【保存】按钮
8.查看用户是否创建成功</t>
        </is>
      </c>
      <c r="K77" s="9" t="n"/>
      <c r="L77" s="9" t="inlineStr">
        <is>
          <t>8.用户创建失败，提示“账号已存在”</t>
        </is>
      </c>
      <c r="M77" s="9" t="n"/>
      <c r="N77" s="9" t="n"/>
      <c r="O77" s="9" t="n"/>
      <c r="P77" s="9" t="n"/>
    </row>
    <row r="78" ht="82.5" customHeight="1" s="3">
      <c r="A78" s="9" t="inlineStr">
        <is>
          <t>LZZSH-012</t>
        </is>
      </c>
      <c r="B78" s="9" t="inlineStr">
        <is>
          <t>账号管理-添加</t>
        </is>
      </c>
      <c r="C78" s="9" t="inlineStr">
        <is>
          <t>兰州中石化项目25-05-24</t>
        </is>
      </c>
      <c r="D78" s="9" t="n"/>
      <c r="E78" s="9" t="inlineStr">
        <is>
          <t>【兰州中石化项目】名字为空，点击【确定】按钮，查看是否弹出提示“***不能为空，请重新输入”</t>
        </is>
      </c>
      <c r="F78" s="9" t="n">
        <v>1</v>
      </c>
      <c r="G78" s="9" t="inlineStr">
        <is>
          <t>账号管理-010</t>
        </is>
      </c>
      <c r="H78" s="9" t="inlineStr">
        <is>
          <t>【兰州中石化项目】名字为空，点击【确定】按钮，查看是否弹出提示“***不能为空，请重新输入”</t>
        </is>
      </c>
      <c r="I78" s="9" t="inlineStr">
        <is>
          <t>1.预定系统正常运行，页面显示正常</t>
        </is>
      </c>
      <c r="J78" s="9" t="inlineStr">
        <is>
          <t>1.名字为空
2.点击【确定】按钮
3.查看是否弹出提示“***不能为空，请重新输入”</t>
        </is>
      </c>
      <c r="K78" s="9" t="n"/>
      <c r="L78" s="9" t="inlineStr">
        <is>
          <t>3.弹出提示“***不能为空，请重新输入”</t>
        </is>
      </c>
      <c r="M78" s="9" t="n"/>
      <c r="N78" s="9" t="n"/>
      <c r="O78" s="9" t="n"/>
      <c r="P78" s="9" t="n"/>
    </row>
    <row r="79" ht="135" customHeight="1" s="3">
      <c r="A79" s="9" t="inlineStr">
        <is>
          <t>LZZSH-013</t>
        </is>
      </c>
      <c r="B79" s="9" t="inlineStr">
        <is>
          <t>账号管理-添加</t>
        </is>
      </c>
      <c r="C79" s="9" t="inlineStr">
        <is>
          <t>兰州中石化项目25-05-24</t>
        </is>
      </c>
      <c r="D79" s="9" t="n"/>
      <c r="E79" s="9" t="inlineStr">
        <is>
          <t>【兰州中石化项目】账号：正确字符，名字：正确字符，密码：正确字符，业务角色：选择任一角色，权限：选择任一权限，，点击【保存】按钮，查看用户是否创建成功</t>
        </is>
      </c>
      <c r="F79" s="9" t="n">
        <v>1</v>
      </c>
      <c r="G79" s="9" t="inlineStr">
        <is>
          <t>账号管理-011</t>
        </is>
      </c>
      <c r="H79" s="9" t="inlineStr">
        <is>
          <t>【兰州中石化项目】账号：正确字符，名字：正确字符，密码：正确字符，业务角色：选择任一角色，权限：选择任一权限，，点击【保存】按钮，查看用户是否创建成功</t>
        </is>
      </c>
      <c r="I79" s="9" t="inlineStr">
        <is>
          <t>1.预定系统正常运行，页面显示正常</t>
        </is>
      </c>
      <c r="J79" s="9" t="inlineStr">
        <is>
          <t>1.账号：正确字符
2.名字：正确字符
3.密码：正确字符
4.业务角色：选择任一角色
5.权限：选择任一权限
6.点击【保存】按钮
7.查看用户是否创建成功</t>
        </is>
      </c>
      <c r="K79" s="9" t="n"/>
      <c r="L79" s="9" t="inlineStr">
        <is>
          <t>8.用户创建成功</t>
        </is>
      </c>
      <c r="M79" s="9" t="n"/>
      <c r="N79" s="9" t="n"/>
      <c r="O79" s="9" t="n"/>
      <c r="P79" s="9" t="n"/>
    </row>
    <row r="80" ht="148.5" customHeight="1" s="3">
      <c r="A80" s="9" t="inlineStr">
        <is>
          <t>LZZSH-014</t>
        </is>
      </c>
      <c r="B80" s="9" t="inlineStr">
        <is>
          <t>账号管理-添加</t>
        </is>
      </c>
      <c r="C80" s="9" t="inlineStr">
        <is>
          <t>兰州中石化项目25-05-24</t>
        </is>
      </c>
      <c r="D80" s="9" t="n"/>
      <c r="E80" s="9" t="inlineStr">
        <is>
          <t>【兰州中石化项目】账号：正确字符，名字：输入已存在的名字，密码：正确字符，业务角色：选择任一角色，权限：选择任一权限，，点击【保存】按钮，查看用户是否创建成功</t>
        </is>
      </c>
      <c r="F80" s="9" t="n">
        <v>1</v>
      </c>
      <c r="G80" s="9" t="inlineStr">
        <is>
          <t>账号管理-012</t>
        </is>
      </c>
      <c r="H80" s="9" t="inlineStr">
        <is>
          <t>【兰州中石化项目】账号：正确字符，名字：输入已存在的名字，密码：正确字符，业务角色：选择任一角色，权限：选择任一权限，，点击【保存】按钮，查看用户是否创建成功</t>
        </is>
      </c>
      <c r="I80" s="9" t="inlineStr">
        <is>
          <t>1.预定系统正常运行，页面显示正常</t>
        </is>
      </c>
      <c r="J80" s="9" t="inlineStr">
        <is>
          <t>1.账号：正确字符
2.名字：输入已存在的名字
3.密码：正确字符
4.业务角色：选择任一角色
5.权限：选择任一权限
6.点击【保存】按钮
7.查看用户是否创建成功</t>
        </is>
      </c>
      <c r="K80" s="9" t="n"/>
      <c r="L80" s="9" t="inlineStr">
        <is>
          <t>8.用户创建失败，提示：名字已存在</t>
        </is>
      </c>
      <c r="M80" s="9" t="n"/>
      <c r="N80" s="9" t="n"/>
      <c r="O80" s="9" t="n"/>
      <c r="P80" s="9" t="n"/>
    </row>
    <row r="81" ht="82.5" customHeight="1" s="3">
      <c r="A81" s="9" t="inlineStr">
        <is>
          <t>LZZSH-015</t>
        </is>
      </c>
      <c r="B81" s="9" t="inlineStr">
        <is>
          <t>账号管理-添加</t>
        </is>
      </c>
      <c r="C81" s="9" t="inlineStr">
        <is>
          <t>兰州中石化项目25-05-24</t>
        </is>
      </c>
      <c r="D81" s="9" t="n"/>
      <c r="E81" s="9" t="inlineStr">
        <is>
          <t>【兰州中石化项目】密码为空，点击【确定】按钮，查看是否弹出提示“***不能为空，请重新输入”</t>
        </is>
      </c>
      <c r="F81" s="9" t="n">
        <v>1</v>
      </c>
      <c r="G81" s="9" t="inlineStr">
        <is>
          <t>账号管理-013</t>
        </is>
      </c>
      <c r="H81" s="9" t="inlineStr">
        <is>
          <t>【兰州中石化项目】密码为空，点击【确定】按钮，查看是否弹出提示“***不能为空，请重新输入”</t>
        </is>
      </c>
      <c r="I81" s="9" t="inlineStr">
        <is>
          <t>1.预定系统正常运行，页面显示正常</t>
        </is>
      </c>
      <c r="J81" s="9" t="inlineStr">
        <is>
          <t>1.密码为空
2.点击【确定】按钮
3.查看是否弹出提示“***不能为空，请重新输入”</t>
        </is>
      </c>
      <c r="K81" s="9" t="n"/>
      <c r="L81" s="9" t="inlineStr">
        <is>
          <t>3.弹出提示“***不能为空，请重新输入”</t>
        </is>
      </c>
      <c r="M81" s="9" t="n"/>
      <c r="N81" s="9" t="n"/>
      <c r="O81" s="9" t="n"/>
      <c r="P81" s="9" t="n"/>
    </row>
    <row r="82" ht="135.75" customHeight="1" s="3">
      <c r="A82" s="9" t="inlineStr">
        <is>
          <t>LZZSH-016</t>
        </is>
      </c>
      <c r="B82" s="9" t="inlineStr">
        <is>
          <t>账号管理-添加</t>
        </is>
      </c>
      <c r="C82" s="9" t="inlineStr">
        <is>
          <t>兰州中石化项目25-05-24</t>
        </is>
      </c>
      <c r="D82" s="9" t="n"/>
      <c r="E82" s="9" t="inlineStr">
        <is>
          <t>【兰州中石化项目】.账号：正确字符，名字：正确字符，密码：正确字符，业务角色：选择任一角色，权限：选择任一权限，，点击【保存】按钮，查看用户是否创建成功</t>
        </is>
      </c>
      <c r="F82" s="9" t="n">
        <v>1</v>
      </c>
      <c r="G82" s="9" t="inlineStr">
        <is>
          <t>账号管理-014</t>
        </is>
      </c>
      <c r="H82" s="9" t="inlineStr">
        <is>
          <t>【兰州中石化项目】.账号：正确字符，名字：正确字符，密码：正确字符，业务角色：选择任一角色，权限：选择任一权限，，点击【保存】按钮，查看用户是否创建成功</t>
        </is>
      </c>
      <c r="I82" s="9" t="inlineStr">
        <is>
          <t>1.预定系统正常运行，页面显示正常</t>
        </is>
      </c>
      <c r="J82" s="9" t="inlineStr">
        <is>
          <t>1.账号：正确字符
2.名字：正确字符
3.密码：正确字符
4.业务角色：选择任一角色
5.权限：选择任一权限
6.点击【保存】按钮
7.查看用户是否创建成功</t>
        </is>
      </c>
      <c r="K82" s="9" t="n"/>
      <c r="L82" s="9" t="inlineStr">
        <is>
          <t>8.用户创建成功</t>
        </is>
      </c>
      <c r="M82" s="9" t="n"/>
      <c r="N82" s="9" t="n"/>
      <c r="O82" s="9" t="n"/>
      <c r="P82" s="9" t="n"/>
    </row>
    <row r="83" ht="82.5" customHeight="1" s="3">
      <c r="A83" s="9" t="inlineStr">
        <is>
          <t>LZZSH-017</t>
        </is>
      </c>
      <c r="B83" s="9" t="inlineStr">
        <is>
          <t>账号管理-添加</t>
        </is>
      </c>
      <c r="C83" s="9" t="inlineStr">
        <is>
          <t>兰州中石化项目25-05-24</t>
        </is>
      </c>
      <c r="D83" s="9" t="n"/>
      <c r="E83" s="9" t="inlineStr">
        <is>
          <t>【兰州中石化项目】确认密码为空，点击【确定】按钮，查看是否弹出提示“***不能为空，请重新输入”</t>
        </is>
      </c>
      <c r="F83" s="9" t="n">
        <v>1</v>
      </c>
      <c r="G83" s="9" t="inlineStr">
        <is>
          <t>账号管理-013</t>
        </is>
      </c>
      <c r="H83" s="9" t="inlineStr">
        <is>
          <t>【兰州中石化项目】确认密码为空，点击【确定】按钮，查看是否弹出提示“***不能为空，请重新输入”</t>
        </is>
      </c>
      <c r="I83" s="9" t="inlineStr">
        <is>
          <t>1.预定系统正常运行，页面显示正常</t>
        </is>
      </c>
      <c r="J83" s="9" t="inlineStr">
        <is>
          <t>1.确认密码为空
2.点击【确定】按钮
3.查看是否弹出提示“***不能为空，请重新输入”</t>
        </is>
      </c>
      <c r="K83" s="9" t="n"/>
      <c r="L83" s="9" t="inlineStr">
        <is>
          <t>3.弹出提示“***不能为空，请重新输入”</t>
        </is>
      </c>
      <c r="M83" s="9" t="n"/>
      <c r="N83" s="9" t="n"/>
      <c r="O83" s="9" t="n"/>
      <c r="P83" s="9" t="n"/>
    </row>
    <row r="84" ht="135.75" customHeight="1" s="3">
      <c r="A84" s="9" t="inlineStr">
        <is>
          <t>LZZSH-018</t>
        </is>
      </c>
      <c r="B84" s="9" t="inlineStr">
        <is>
          <t>账号管理-添加</t>
        </is>
      </c>
      <c r="C84" s="9" t="inlineStr">
        <is>
          <t>兰州中石化项目25-05-24</t>
        </is>
      </c>
      <c r="D84" s="9" t="n"/>
      <c r="E84" s="9" t="inlineStr">
        <is>
          <t>【兰州中石化项目】.账号：正确字符，名字：正确字符，确认密码：正确字符，业务角色：选择任一角色，权限：选择任一权限，，点击【保存】按钮，查看用户是否创建成功</t>
        </is>
      </c>
      <c r="F84" s="9" t="n">
        <v>1</v>
      </c>
      <c r="G84" s="9" t="inlineStr">
        <is>
          <t>账号管理-014</t>
        </is>
      </c>
      <c r="H84" s="9" t="inlineStr">
        <is>
          <t>【兰州中石化项目】.账号：正确字符，名字：正确字符，确认密码：正确字符，业务角色：选择任一角色，权限：选择任一权限，，点击【保存】按钮，查看用户是否创建成功</t>
        </is>
      </c>
      <c r="I84" s="9" t="inlineStr">
        <is>
          <t>1.预定系统正常运行，页面显示正常</t>
        </is>
      </c>
      <c r="J84" s="9" t="inlineStr">
        <is>
          <t>1.账号：正确字符
2.名字：正确字符
3.确认密码：正确字符
4.业务角色：选择任一角色
5.权限：选择任一权限
6.点击【保存】按钮
7.查看用户是否创建成功</t>
        </is>
      </c>
      <c r="K84" s="9" t="n"/>
      <c r="L84" s="9" t="inlineStr">
        <is>
          <t>8.用户创建成功</t>
        </is>
      </c>
      <c r="M84" s="9" t="n"/>
      <c r="N84" s="9" t="n"/>
      <c r="O84" s="9" t="n"/>
      <c r="P84" s="9" t="n"/>
    </row>
    <row r="85" ht="99.75" customHeight="1" s="3">
      <c r="A85" s="9" t="inlineStr">
        <is>
          <t>LZZSH-019</t>
        </is>
      </c>
      <c r="B85" s="9" t="inlineStr">
        <is>
          <t>账号管理-添加</t>
        </is>
      </c>
      <c r="C85" s="9" t="inlineStr">
        <is>
          <t>兰州中石化项目25-05-24</t>
        </is>
      </c>
      <c r="D85" s="9" t="n"/>
      <c r="E85" s="9" t="inlineStr">
        <is>
          <t>【兰州中石化项目】用户角色为空，点击【确定】按钮，查看是否弹出提示“***不能为空，请重新输入”</t>
        </is>
      </c>
      <c r="F85" s="9" t="n">
        <v>1</v>
      </c>
      <c r="G85" s="9" t="inlineStr">
        <is>
          <t>账号管理-015</t>
        </is>
      </c>
      <c r="H85" s="9" t="inlineStr">
        <is>
          <t>【兰州中石化项目】用户角色为空，点击【确定】按钮，查看是否弹出提示“***不能为空，请重新输入”</t>
        </is>
      </c>
      <c r="I85" s="9" t="inlineStr">
        <is>
          <t>1.预定系统正常运行，页面显示正常</t>
        </is>
      </c>
      <c r="J85" s="9" t="inlineStr">
        <is>
          <t>1.账号：正确字符
2.名字：正确字符
3.密码：正确字符
4.业务角色：为空
5.权限：选择任一权限
6.点击【保存】按钮
7.查看用户是否创建成功</t>
        </is>
      </c>
      <c r="K85" s="9" t="n"/>
      <c r="L85" s="9" t="inlineStr">
        <is>
          <t>8.用户创建成功</t>
        </is>
      </c>
      <c r="M85" s="9" t="n"/>
      <c r="N85" s="9" t="n"/>
      <c r="O85" s="9" t="n"/>
      <c r="P85" s="9" t="n"/>
    </row>
    <row r="86" ht="135" customHeight="1" s="3">
      <c r="A86" s="9" t="inlineStr">
        <is>
          <t>LZZSH-020</t>
        </is>
      </c>
      <c r="B86" s="9" t="inlineStr">
        <is>
          <t>账号管理-添加</t>
        </is>
      </c>
      <c r="C86" s="9" t="inlineStr">
        <is>
          <t>兰州中石化项目25-05-24</t>
        </is>
      </c>
      <c r="D86" s="9" t="n"/>
      <c r="E86" s="9" t="inlineStr">
        <is>
          <t>【兰州中石化项目】账号：正确字符，名字：正确字符，密码：正确字符，业务角色：选择任一角色，权限：选择任一权限，，点击【保存】按钮，查看用户是否创建成功</t>
        </is>
      </c>
      <c r="F86" s="9" t="n">
        <v>2</v>
      </c>
      <c r="G86" s="9" t="inlineStr">
        <is>
          <t>账号管理-016</t>
        </is>
      </c>
      <c r="H86" s="9" t="inlineStr">
        <is>
          <t>【兰州中石化项目】账号：正确字符，名字：正确字符，密码：正确字符，业务角色：选择任一角色，权限：选择任一权限，，点击【保存】按钮，查看用户是否创建成功</t>
        </is>
      </c>
      <c r="I86" s="9" t="inlineStr">
        <is>
          <t>1.预定系统正常运行，页面显示正常</t>
        </is>
      </c>
      <c r="J86" s="9" t="inlineStr">
        <is>
          <t>1.账号：正确字符
2.名字：正确字符
3.密码：正确字符
4.业务角色：选择任一角色
5.权限：选择任一权限
6.点击【保存】按钮
7.查看用户是否创建成功</t>
        </is>
      </c>
      <c r="K86" s="9" t="n"/>
      <c r="L86" s="9" t="inlineStr">
        <is>
          <t>8.用户创建成功</t>
        </is>
      </c>
      <c r="M86" s="9" t="n"/>
      <c r="N86" s="9" t="n"/>
      <c r="O86" s="9" t="n"/>
      <c r="P86" s="9" t="n"/>
    </row>
    <row r="87" ht="99.75" customHeight="1" s="3">
      <c r="A87" s="9" t="inlineStr">
        <is>
          <t>LZZSH-021</t>
        </is>
      </c>
      <c r="B87" s="9" t="inlineStr">
        <is>
          <t>账号管理-添加</t>
        </is>
      </c>
      <c r="C87" s="9" t="inlineStr">
        <is>
          <t>兰州中石化项目25-05-24</t>
        </is>
      </c>
      <c r="D87" s="9" t="n"/>
      <c r="E87" s="9" t="inlineStr">
        <is>
          <t>【兰州中石化项目】权限为空，点击【确定】按钮，查看是否弹出提示“***不能为空，请重新输入”</t>
        </is>
      </c>
      <c r="F87" s="9" t="n">
        <v>3</v>
      </c>
      <c r="G87" s="9" t="inlineStr">
        <is>
          <t>账号管理-017</t>
        </is>
      </c>
      <c r="H87" s="9" t="inlineStr">
        <is>
          <t>【兰州中石化项目】权限为空，点击【确定】按钮，查看是否弹出提示“***不能为空，请重新输入”</t>
        </is>
      </c>
      <c r="I87" s="9" t="inlineStr">
        <is>
          <t>1.预定系统正常运行，页面显示正常</t>
        </is>
      </c>
      <c r="J87" s="9" t="inlineStr">
        <is>
          <t>1.账号：正确字符
2.名字：正确字符
3.密码：正确字符
4.业务角色：选择任一角色
5.权限：为空
6.点击【保存】按钮
7.查看用户是否创建成功</t>
        </is>
      </c>
      <c r="K87" s="9" t="n"/>
      <c r="L87" s="9" t="inlineStr">
        <is>
          <t>8.用户创建成功</t>
        </is>
      </c>
      <c r="M87" s="9" t="n"/>
      <c r="N87" s="9" t="n"/>
      <c r="O87" s="9" t="n"/>
      <c r="P87" s="9" t="n"/>
    </row>
    <row r="88" ht="135" customHeight="1" s="3">
      <c r="A88" s="9" t="inlineStr">
        <is>
          <t>LZZSH-022</t>
        </is>
      </c>
      <c r="B88" s="9" t="inlineStr">
        <is>
          <t>账号管理-添加</t>
        </is>
      </c>
      <c r="C88" s="9" t="inlineStr">
        <is>
          <t>兰州中石化项目25-05-24</t>
        </is>
      </c>
      <c r="D88" s="9" t="n"/>
      <c r="E88" s="9" t="inlineStr">
        <is>
          <t>【兰州中石化项目】账号：正确字符，名字：正确字符，密码：正确字符，业务角色：选择任一角色，权限：选择任一权限，，点击【保存】按钮，查看用户是否创建成功</t>
        </is>
      </c>
      <c r="F88" s="9" t="n">
        <v>4</v>
      </c>
      <c r="G88" s="9" t="inlineStr">
        <is>
          <t>账号管理-018</t>
        </is>
      </c>
      <c r="H88" s="9" t="inlineStr">
        <is>
          <t>【兰州中石化项目】账号：正确字符，名字：正确字符，密码：正确字符，业务角色：选择任一角色，权限：选择任一权限，，点击【保存】按钮，查看用户是否创建成功</t>
        </is>
      </c>
      <c r="I88" s="9" t="inlineStr">
        <is>
          <t>1.预定系统正常运行，页面显示正常</t>
        </is>
      </c>
      <c r="J88" s="9" t="inlineStr">
        <is>
          <t>1.账号：正确字符
2.名字：正确字符
3.密码：正确字符
4.业务角色：选择任一角色
5.权限：选择任一权限
6.点击【保存】按钮
7.查看用户是否创建成功</t>
        </is>
      </c>
      <c r="K88" s="9" t="n"/>
      <c r="L88" s="9" t="inlineStr">
        <is>
          <t>8.用户创建成功</t>
        </is>
      </c>
      <c r="M88" s="9" t="n"/>
      <c r="N88" s="9" t="n"/>
      <c r="O88" s="9" t="n"/>
      <c r="P88" s="9" t="n"/>
    </row>
    <row r="89" ht="82.5" customHeight="1" s="3">
      <c r="A89" s="9" t="inlineStr">
        <is>
          <t>LZZSH-023</t>
        </is>
      </c>
      <c r="B89" s="9" t="inlineStr">
        <is>
          <t>账号管理-编辑</t>
        </is>
      </c>
      <c r="C89" s="9" t="inlineStr">
        <is>
          <t>兰州中石化项目25-05-24</t>
        </is>
      </c>
      <c r="D89" s="9" t="n"/>
      <c r="E89" s="9" t="inlineStr">
        <is>
          <t>【兰州中石化项目】名字为空，点击【确定】按钮，查看是否弹出提示“***不能为空，请重新输入”</t>
        </is>
      </c>
      <c r="F89" s="9" t="n">
        <v>1</v>
      </c>
      <c r="G89" s="9" t="inlineStr">
        <is>
          <t>账号管理-024</t>
        </is>
      </c>
      <c r="H89" s="9" t="inlineStr">
        <is>
          <t>【兰州中石化项目】名字为空，点击【确定】按钮，查看是否弹出提示“***不能为空，请重新输入”</t>
        </is>
      </c>
      <c r="I89" s="9" t="inlineStr">
        <is>
          <t>1.预定系统正常运行，页面显示正常</t>
        </is>
      </c>
      <c r="J89" s="9" t="inlineStr">
        <is>
          <t>1.名字为空
2.点击【确定】按钮
3.查看是否弹出提示“***不能为空，请重新输入”</t>
        </is>
      </c>
      <c r="K89" s="9" t="n"/>
      <c r="L89" s="9" t="inlineStr">
        <is>
          <t>3.弹出提示“***不能为空，请重新输入”</t>
        </is>
      </c>
      <c r="M89" s="9" t="n"/>
      <c r="N89" s="9" t="n"/>
      <c r="O89" s="9" t="n"/>
      <c r="P89" s="9" t="n"/>
    </row>
    <row r="90" ht="148.5" customHeight="1" s="3">
      <c r="A90" s="9" t="inlineStr">
        <is>
          <t>LZZSH-024</t>
        </is>
      </c>
      <c r="B90" s="9" t="inlineStr">
        <is>
          <t>账号管理-编辑</t>
        </is>
      </c>
      <c r="C90" s="9" t="inlineStr">
        <is>
          <t>兰州中石化项目25-05-24</t>
        </is>
      </c>
      <c r="D90" s="9" t="n"/>
      <c r="E90" s="9" t="inlineStr">
        <is>
          <t>【兰州中石化项目】账号：正确字符，名字：正确字符，密码：正确字符，业务角色：选择任一角色，权限：选择任一权限，序号：正确字符，点击【保存】按钮，查看用户是否编辑成功</t>
        </is>
      </c>
      <c r="F90" s="9" t="n">
        <v>1</v>
      </c>
      <c r="G90" s="9" t="inlineStr">
        <is>
          <t>账号管理-025</t>
        </is>
      </c>
      <c r="H90" s="9" t="inlineStr">
        <is>
          <t>【兰州中石化项目】账号：正确字符，名字：正确字符，密码：正确字符，业务角色：选择任一角色，权限：选择任一权限，序号：正确字符，点击【保存】按钮，查看用户是否编辑成功</t>
        </is>
      </c>
      <c r="I90" s="9" t="inlineStr">
        <is>
          <t>1.预定系统正常运行，页面显示正常</t>
        </is>
      </c>
      <c r="J90" s="9" t="inlineStr">
        <is>
          <t>1.账号：正确字符
2.名字：正确字符
3.密码：正确字符
4.业务角色：选择任一角色
5.权限：选择任一权限
6.点击【保存】按钮
7.查看用户是否编辑成功</t>
        </is>
      </c>
      <c r="K90" s="9" t="n"/>
      <c r="L90" s="9" t="inlineStr">
        <is>
          <t>8.用户编辑成功</t>
        </is>
      </c>
      <c r="M90" s="9" t="n"/>
      <c r="N90" s="9" t="n"/>
      <c r="O90" s="9" t="n"/>
      <c r="P90" s="9" t="n"/>
    </row>
    <row r="91" ht="148.5" customHeight="1" s="3">
      <c r="A91" s="9" t="inlineStr">
        <is>
          <t>LZZSH-025</t>
        </is>
      </c>
      <c r="B91" s="9" t="inlineStr">
        <is>
          <t>账号管理-编辑</t>
        </is>
      </c>
      <c r="C91" s="9" t="inlineStr">
        <is>
          <t>兰州中石化项目25-05-24</t>
        </is>
      </c>
      <c r="D91" s="9" t="n"/>
      <c r="E91" s="9" t="inlineStr">
        <is>
          <t>【兰州中石化项目】账号：正确字符，名字：输入已存在的名字，密码：正确字符，业务角色：选择任一角色，权限：选择任一权限，序号：正确字符，点击【保存】按钮，查看用户是否编辑成功</t>
        </is>
      </c>
      <c r="F91" s="9" t="n">
        <v>1</v>
      </c>
      <c r="G91" s="9" t="inlineStr">
        <is>
          <t>账号管理-026</t>
        </is>
      </c>
      <c r="H91" s="9" t="inlineStr">
        <is>
          <t>【兰州中石化项目】账号：正确字符，名字：输入已存在的名字，密码：正确字符，业务角色：选择任一角色，权限：选择任一权限，序号：正确字符，点击【保存】按钮，查看用户是否编辑成功</t>
        </is>
      </c>
      <c r="I91" s="9" t="inlineStr">
        <is>
          <t>1.预定系统正常运行，页面显示正常</t>
        </is>
      </c>
      <c r="J91" s="9" t="inlineStr">
        <is>
          <t>1.账号：正确字符
2.名字：输入已存在的名字
3.密码：正确字符
4.业务角色：选择任一角色
5.权限：选择任一权限
6.点击【保存】按钮
7.查看用户是否编辑成功</t>
        </is>
      </c>
      <c r="K91" s="9" t="n"/>
      <c r="L91" s="9" t="inlineStr">
        <is>
          <t>8.用户编辑成功</t>
        </is>
      </c>
      <c r="M91" s="9" t="n"/>
      <c r="N91" s="9" t="n"/>
      <c r="O91" s="9" t="n"/>
      <c r="P91" s="9" t="n"/>
    </row>
    <row r="92" ht="82.5" customHeight="1" s="3">
      <c r="A92" s="9" t="inlineStr">
        <is>
          <t>LZZSH-026</t>
        </is>
      </c>
      <c r="B92" s="9" t="inlineStr">
        <is>
          <t>账号管理-编辑</t>
        </is>
      </c>
      <c r="C92" s="9" t="inlineStr">
        <is>
          <t>兰州中石化项目25-05-24</t>
        </is>
      </c>
      <c r="D92" s="9" t="n"/>
      <c r="E92" s="9" t="inlineStr">
        <is>
          <t>【兰州中石化项目】用户角色为空，点击【确定】按钮，查看是否弹出提示“***不能为空，请重新输入”</t>
        </is>
      </c>
      <c r="F92" s="9" t="n">
        <v>1</v>
      </c>
      <c r="G92" s="9" t="inlineStr">
        <is>
          <t>账号管理-029</t>
        </is>
      </c>
      <c r="H92" s="9" t="inlineStr">
        <is>
          <t>【兰州中石化项目】用户角色为空，点击【确定】按钮，查看是否弹出提示“***不能为空，请重新输入”</t>
        </is>
      </c>
      <c r="I92" s="9" t="inlineStr">
        <is>
          <t>1.预定系统正常运行，页面显示正常</t>
        </is>
      </c>
      <c r="J92" s="9" t="inlineStr">
        <is>
          <t>1.用户角色为空
2.点击【确定】按钮
3.查看是否弹出提示“***不能为空，请重新输入”</t>
        </is>
      </c>
      <c r="K92" s="9" t="n"/>
      <c r="L92" s="9" t="inlineStr">
        <is>
          <t>8.用户编辑成功</t>
        </is>
      </c>
      <c r="M92" s="9" t="n"/>
      <c r="N92" s="9" t="n"/>
      <c r="O92" s="9" t="n"/>
      <c r="P92" s="9" t="n"/>
    </row>
    <row r="93" ht="148.5" customHeight="1" s="3">
      <c r="A93" s="9" t="inlineStr">
        <is>
          <t>LZZSH-027</t>
        </is>
      </c>
      <c r="B93" s="9" t="inlineStr">
        <is>
          <t>账号管理-编辑</t>
        </is>
      </c>
      <c r="C93" s="9" t="inlineStr">
        <is>
          <t>兰州中石化项目25-05-24</t>
        </is>
      </c>
      <c r="D93" s="9" t="n"/>
      <c r="E93" s="9" t="inlineStr">
        <is>
          <t>【兰州中石化项目】账号：正确字符，名字：正确字符，密码：正确字符，业务角色：选择任一角色，权限：选择任一权限，序号：正确字符，点击【保存】按钮，查看用户是否编辑成功</t>
        </is>
      </c>
      <c r="F93" s="9" t="n">
        <v>2</v>
      </c>
      <c r="G93" s="9" t="inlineStr">
        <is>
          <t>账号管理-030</t>
        </is>
      </c>
      <c r="H93" s="9" t="inlineStr">
        <is>
          <t>【兰州中石化项目】账号：正确字符，名字：正确字符，密码：正确字符，业务角色：选择任一角色，权限：选择任一权限，序号：正确字符，点击【保存】按钮，查看用户是否编辑成功</t>
        </is>
      </c>
      <c r="I93" s="9" t="inlineStr">
        <is>
          <t>1.预定系统正常运行，页面显示正常</t>
        </is>
      </c>
      <c r="J93" s="9" t="inlineStr">
        <is>
          <t>1.账号：正确字符
2.名字：正确字符
3.密码：正确字符
4.业务角色：选择任一角色
5.权限：选择任一权限
6.点击【保存】按钮
7.查看用户是否编辑成功</t>
        </is>
      </c>
      <c r="K93" s="9" t="n"/>
      <c r="L93" s="9" t="inlineStr">
        <is>
          <t>8.用户编辑成功</t>
        </is>
      </c>
      <c r="M93" s="9" t="n"/>
      <c r="N93" s="9" t="n"/>
      <c r="O93" s="9" t="n"/>
      <c r="P93" s="9" t="n"/>
    </row>
    <row r="94" ht="82.5" customHeight="1" s="3">
      <c r="A94" s="9" t="inlineStr">
        <is>
          <t>LZZSH-028</t>
        </is>
      </c>
      <c r="B94" s="9" t="inlineStr">
        <is>
          <t>账号管理-编辑</t>
        </is>
      </c>
      <c r="C94" s="9" t="inlineStr">
        <is>
          <t>兰州中石化项目25-05-24</t>
        </is>
      </c>
      <c r="D94" s="9" t="n"/>
      <c r="E94" s="9" t="inlineStr">
        <is>
          <t>【兰州中石化项目】权限为空，点击【确定】按钮，查看是否弹出提示“***不能为空，请重新输入”</t>
        </is>
      </c>
      <c r="F94" s="9" t="n">
        <v>3</v>
      </c>
      <c r="G94" s="9" t="inlineStr">
        <is>
          <t>账号管理-031</t>
        </is>
      </c>
      <c r="H94" s="9" t="inlineStr">
        <is>
          <t>【兰州中石化项目】权限为空，点击【确定】按钮，查看是否弹出提示“***不能为空，请重新输入”</t>
        </is>
      </c>
      <c r="I94" s="9" t="inlineStr">
        <is>
          <t>1.预定系统正常运行，页面显示正常</t>
        </is>
      </c>
      <c r="J94" s="9" t="inlineStr">
        <is>
          <t>1.权限为空
2.点击【确定】按钮
3.查看是否弹出提示“***不能为空，请重新输入”</t>
        </is>
      </c>
      <c r="K94" s="9" t="n"/>
      <c r="L94" s="9" t="inlineStr">
        <is>
          <t>8.用户编辑成功</t>
        </is>
      </c>
      <c r="M94" s="9" t="n"/>
      <c r="N94" s="9" t="n"/>
      <c r="O94" s="9" t="n"/>
      <c r="P94" s="9" t="n"/>
    </row>
    <row r="95" ht="148.5" customHeight="1" s="3">
      <c r="A95" s="9" t="inlineStr">
        <is>
          <t>LZZSH-029</t>
        </is>
      </c>
      <c r="B95" s="9" t="inlineStr">
        <is>
          <t>账号管理-编辑</t>
        </is>
      </c>
      <c r="C95" s="9" t="inlineStr">
        <is>
          <t>兰州中石化项目25-05-24</t>
        </is>
      </c>
      <c r="D95" s="9" t="n"/>
      <c r="E95" s="9" t="inlineStr">
        <is>
          <t>【兰州中石化项目】账号：正确字符，名字：正确字符，密码：正确字符，业务角色：选择任一角色，权限：选择任一权限，序号：正确字符，点击【保存】按钮，查看用户是否编辑成功</t>
        </is>
      </c>
      <c r="F95" s="9" t="n">
        <v>4</v>
      </c>
      <c r="G95" s="9" t="inlineStr">
        <is>
          <t>账号管理-032</t>
        </is>
      </c>
      <c r="H95" s="9" t="inlineStr">
        <is>
          <t>【兰州中石化项目】账号：正确字符，名字：正确字符，密码：正确字符，业务角色：选择任一角色，权限：选择任一权限，序号：正确字符，点击【保存】按钮，查看用户是否编辑成功</t>
        </is>
      </c>
      <c r="I95" s="9" t="inlineStr">
        <is>
          <t>1.预定系统正常运行，页面显示正常</t>
        </is>
      </c>
      <c r="J95" s="9" t="inlineStr">
        <is>
          <t>1.账号：正确字符
2.名字：正确字符
3.密码：正确字符
4.业务角色：选择任一角色
5.权限：选择任一权限
6.点击【保存】按钮
7.查看用户是否编辑成功</t>
        </is>
      </c>
      <c r="K95" s="9" t="n"/>
      <c r="L95" s="9" t="inlineStr">
        <is>
          <t>8.用户编辑成功</t>
        </is>
      </c>
      <c r="M95" s="9" t="n"/>
      <c r="N95" s="9" t="n"/>
      <c r="O95" s="9" t="n"/>
      <c r="P95" s="9" t="n"/>
    </row>
    <row r="96" ht="54" customHeight="1" s="3">
      <c r="A96" s="9" t="inlineStr">
        <is>
          <t>LZZSH-030</t>
        </is>
      </c>
      <c r="B96" s="9" t="inlineStr">
        <is>
          <t>账号管理-查看</t>
        </is>
      </c>
      <c r="C96" s="9" t="inlineStr">
        <is>
          <t>兰州中石化项目25-05-24</t>
        </is>
      </c>
      <c r="D96" s="9" t="n"/>
      <c r="E96" s="9" t="inlineStr">
        <is>
          <t>【兰州中石化项目】点击【查看】按钮，查看用户信息是否正确显示</t>
        </is>
      </c>
      <c r="F96" s="9" t="n">
        <v>18</v>
      </c>
      <c r="G96" s="9" t="inlineStr">
        <is>
          <t>账号管理-035</t>
        </is>
      </c>
      <c r="H96" s="9" t="inlineStr">
        <is>
          <t>【兰州中石化项目】点击【查看】按钮，查看用户信息是否正确显示</t>
        </is>
      </c>
      <c r="I96" s="9" t="inlineStr">
        <is>
          <t>1.预定系统正常运行，页面显示正常</t>
        </is>
      </c>
      <c r="J96" s="9" t="inlineStr">
        <is>
          <t>1.点击【查看】按钮
2.查看用户信息是否正确显示</t>
        </is>
      </c>
      <c r="K96" s="9" t="n"/>
      <c r="L96" s="9" t="inlineStr">
        <is>
          <t>2.正确显示用户信息</t>
        </is>
      </c>
      <c r="M96" s="9" t="n"/>
      <c r="N96" s="9" t="n"/>
      <c r="O96" s="9" t="n"/>
      <c r="P96" s="9" t="n"/>
    </row>
    <row r="97" ht="94.5" customHeight="1" s="3">
      <c r="A97" s="9" t="inlineStr">
        <is>
          <t>LZZSH-031</t>
        </is>
      </c>
      <c r="B97" s="9" t="inlineStr">
        <is>
          <t>账号管理-删除</t>
        </is>
      </c>
      <c r="C97" s="9" t="inlineStr">
        <is>
          <t>兰州中石化项目25-05-24</t>
        </is>
      </c>
      <c r="D97" s="9" t="n"/>
      <c r="E97" s="9" t="inlineStr">
        <is>
          <t>【兰州中石化项目】点击【删除】按钮，查看是否弹出二次确认弹窗，点击【确定】按钮，查看用户是否正确被删除</t>
        </is>
      </c>
      <c r="F97" s="9" t="n">
        <v>19</v>
      </c>
      <c r="G97" s="9" t="inlineStr">
        <is>
          <t>账号管理-036</t>
        </is>
      </c>
      <c r="H97" s="9" t="inlineStr">
        <is>
          <t>【兰州中石化项目】点击【删除】按钮，查看是否弹出二次确认弹窗，点击【确定】按钮，查看用户是否正确被删除</t>
        </is>
      </c>
      <c r="I97" s="9" t="inlineStr">
        <is>
          <t>1.预定系统正常运行，页面显示正常</t>
        </is>
      </c>
      <c r="J97" s="9" t="inlineStr">
        <is>
          <t>1.点击【删除】按钮
2.查看是否弹出二次确认弹窗
3.点击【确定】按钮
4.查看用户是否正确被删除</t>
        </is>
      </c>
      <c r="K97" s="9" t="n"/>
      <c r="L97" s="9" t="inlineStr">
        <is>
          <t>4.正确删除用户</t>
        </is>
      </c>
      <c r="M97" s="9" t="n"/>
      <c r="N97" s="9" t="n"/>
      <c r="O97" s="9" t="n"/>
      <c r="P97" s="9" t="n"/>
    </row>
    <row r="98" ht="108" customHeight="1" s="3">
      <c r="A98" s="9" t="inlineStr">
        <is>
          <t>LZZSH-032</t>
        </is>
      </c>
      <c r="B98" s="9" t="inlineStr">
        <is>
          <t>账号管理-删除</t>
        </is>
      </c>
      <c r="C98" s="9" t="inlineStr">
        <is>
          <t>兰州中石化项目25-05-24</t>
        </is>
      </c>
      <c r="D98" s="9" t="n"/>
      <c r="E98" s="9" t="inlineStr">
        <is>
          <t>【兰州中石化项目】点击【删除】按钮，查看是否弹出二次确认弹窗，点击【权限】按钮，查看是否不保留任何操作，返回上一级</t>
        </is>
      </c>
      <c r="F98" s="9" t="n">
        <v>20</v>
      </c>
      <c r="G98" s="9" t="inlineStr">
        <is>
          <t>账号管理-037</t>
        </is>
      </c>
      <c r="H98" s="9" t="inlineStr">
        <is>
          <t>【兰州中石化项目】点击【删除】按钮，查看是否弹出二次确认弹窗，点击【权限】按钮，查看是否不保留任何操作，返回上一级</t>
        </is>
      </c>
      <c r="I98" s="9" t="inlineStr">
        <is>
          <t>1.预定系统正常运行，页面显示正常</t>
        </is>
      </c>
      <c r="J98" s="9" t="inlineStr">
        <is>
          <t>1.点击【删除】按钮
2.查看是否弹出二次确认弹窗
3.点击【权限】按钮
4.查看是否不保留任何操作，返回上一级</t>
        </is>
      </c>
      <c r="K98" s="9" t="n"/>
      <c r="L98" s="9" t="inlineStr">
        <is>
          <t>1.不保留任何操作，返回上一级</t>
        </is>
      </c>
      <c r="M98" s="9" t="n"/>
      <c r="N98" s="9" t="n"/>
      <c r="O98" s="9" t="n"/>
      <c r="P98" s="9" t="n"/>
    </row>
    <row r="99" ht="108" customHeight="1" s="3">
      <c r="A99" s="9" t="inlineStr">
        <is>
          <t>LZZSH-033</t>
        </is>
      </c>
      <c r="B99" s="9" t="inlineStr">
        <is>
          <t>账号管理-启/禁用</t>
        </is>
      </c>
      <c r="C99" s="9" t="inlineStr">
        <is>
          <t>兰州中石化项目25-05-24</t>
        </is>
      </c>
      <c r="D99" s="9" t="n"/>
      <c r="E99" s="9" t="inlineStr">
        <is>
          <t>【兰州中石化项目】点击【启用】按钮，查看是否存在二次确认弹窗，点击【确定】按钮，登录该用户查看是否可以正常使用系统</t>
        </is>
      </c>
      <c r="F99" s="9" t="n">
        <v>21</v>
      </c>
      <c r="G99" s="9" t="inlineStr">
        <is>
          <t>账号管理-038</t>
        </is>
      </c>
      <c r="H99" s="9" t="inlineStr">
        <is>
          <t>【兰州中石化项目】点击【启用】按钮，查看是否存在二次确认弹窗，点击【确定】按钮，登录该用户查看是否可以正常使用系统</t>
        </is>
      </c>
      <c r="I99" s="9" t="inlineStr">
        <is>
          <t>1.预定系统正常运行，页面显示正常</t>
        </is>
      </c>
      <c r="J99" s="9" t="inlineStr">
        <is>
          <t>1.点击【启用】按钮
2.查看是否存在二次确认弹窗
3.点击【确定】按钮
4.登录该用户查看是否可以正常使用系统</t>
        </is>
      </c>
      <c r="K99" s="9" t="n"/>
      <c r="L99" s="9" t="inlineStr">
        <is>
          <t>4.用户可以正常登录</t>
        </is>
      </c>
      <c r="M99" s="9" t="n"/>
      <c r="N99" s="9" t="n"/>
      <c r="O99" s="9" t="n"/>
      <c r="P99" s="9" t="n"/>
    </row>
    <row r="100" ht="94.5" customHeight="1" s="3">
      <c r="A100" s="9" t="inlineStr">
        <is>
          <t>LZZSH-034</t>
        </is>
      </c>
      <c r="B100" s="9" t="inlineStr">
        <is>
          <t>账号管理-启/禁用</t>
        </is>
      </c>
      <c r="C100" s="9" t="inlineStr">
        <is>
          <t>兰州中石化项目25-05-24</t>
        </is>
      </c>
      <c r="D100" s="9" t="n"/>
      <c r="E100" s="9" t="inlineStr">
        <is>
          <t>【兰州中石化项目】点击【禁用】按钮，查看是否存在二次确认弹窗，点击【确定】按，登录该用户查看是否可以正常使用系统</t>
        </is>
      </c>
      <c r="F100" s="9" t="n">
        <v>22</v>
      </c>
      <c r="G100" s="9" t="inlineStr">
        <is>
          <t>账号管理-039</t>
        </is>
      </c>
      <c r="H100" s="9" t="inlineStr">
        <is>
          <t>【兰州中石化项目】点击【禁用】按钮，查看是否存在二次确认弹窗，点击【确定】按，登录该用户查看是否可以正常使用系统</t>
        </is>
      </c>
      <c r="I100" s="9" t="inlineStr">
        <is>
          <t>1.预定系统正常运行，页面显示正常</t>
        </is>
      </c>
      <c r="J100" s="9" t="inlineStr">
        <is>
          <t>1.点击【禁用】按钮
2.查看是否存在二次确认弹窗
3.点击【确定】按钮
4.登录该用户查看是否可以正常使用系统</t>
        </is>
      </c>
      <c r="K100" s="9" t="n"/>
      <c r="L100" s="9" t="inlineStr">
        <is>
          <t>4.用户不能登录系统，存在提示信息</t>
        </is>
      </c>
      <c r="M100" s="9" t="n"/>
      <c r="N100" s="9" t="n"/>
      <c r="O100" s="9" t="n"/>
      <c r="P100" s="9" t="n"/>
    </row>
    <row r="101" ht="67.5" customHeight="1" s="3">
      <c r="A101" s="9" t="inlineStr">
        <is>
          <t>LZZSH-035</t>
        </is>
      </c>
      <c r="B101" s="9" t="inlineStr">
        <is>
          <t>账号管理-部门列表-添加</t>
        </is>
      </c>
      <c r="C101" s="9" t="inlineStr">
        <is>
          <t>兰州中石化项目25-05-24</t>
        </is>
      </c>
      <c r="D101" s="9" t="n"/>
      <c r="E101" s="9" t="inlineStr">
        <is>
          <t>【兰州中石化项目】点击【添加】按钮，查看是否正确添加下级部门，部门名称为默认填写</t>
        </is>
      </c>
      <c r="F101" s="9" t="n">
        <v>23</v>
      </c>
      <c r="G101" s="9" t="inlineStr">
        <is>
          <t>账号管理-040</t>
        </is>
      </c>
      <c r="H101" s="9" t="inlineStr">
        <is>
          <t>【兰州中石化项目】点击【添加】按钮，查看是否正确添加下级部门，部门名称为默认填写</t>
        </is>
      </c>
      <c r="I101" s="9" t="inlineStr">
        <is>
          <t>1.预定系统正常运行，页面显示正常</t>
        </is>
      </c>
      <c r="J101" s="9" t="inlineStr">
        <is>
          <t>1.点击【添加】按钮
2.查看是否正确添加下级部门
3.部门名称为默认填写</t>
        </is>
      </c>
      <c r="K101" s="9" t="n"/>
      <c r="L101" s="9" t="inlineStr">
        <is>
          <t>3.正确添加下级部门，部门名称默认填写</t>
        </is>
      </c>
      <c r="M101" s="9" t="n"/>
      <c r="N101" s="9" t="n"/>
      <c r="O101" s="9" t="n"/>
      <c r="P101" s="9" t="n"/>
    </row>
    <row r="102" ht="94.5" customHeight="1" s="3">
      <c r="A102" s="9" t="inlineStr">
        <is>
          <t>LZZSH-036</t>
        </is>
      </c>
      <c r="B102" s="9" t="inlineStr">
        <is>
          <t>账号管理-部门列表-编辑</t>
        </is>
      </c>
      <c r="C102" s="9" t="inlineStr">
        <is>
          <t>兰州中石化项目25-05-24</t>
        </is>
      </c>
      <c r="D102" s="9" t="n"/>
      <c r="E102" s="9" t="inlineStr">
        <is>
          <t>【兰州中石化项目】点击【编辑】按钮，查看是否正确添加下级部门，部门名称为空，点击【保存】按钮，查看是否存在提示</t>
        </is>
      </c>
      <c r="F102" s="9" t="n">
        <v>24</v>
      </c>
      <c r="G102" s="9" t="inlineStr">
        <is>
          <t>账号管理-041</t>
        </is>
      </c>
      <c r="H102" s="9" t="inlineStr">
        <is>
          <t>【兰州中石化项目】点击【编辑】按钮，查看是否正确添加下级部门，部门名称为空，点击【保存】按钮，查看是否存在提示</t>
        </is>
      </c>
      <c r="I102" s="9" t="inlineStr">
        <is>
          <t>1.预定系统正常运行，页面显示正常</t>
        </is>
      </c>
      <c r="J102" s="9" t="inlineStr">
        <is>
          <t>1.点击【编辑】按钮
2.查看是否正确添加下级部门
3.部门名称为空
4.点击【保存】按钮
5.查看是否存在提示</t>
        </is>
      </c>
      <c r="K102" s="9" t="n"/>
      <c r="L102" s="9" t="inlineStr">
        <is>
          <t>5.存在提示信息</t>
        </is>
      </c>
      <c r="M102" s="9" t="n"/>
      <c r="N102" s="9" t="n"/>
      <c r="O102" s="9" t="n"/>
      <c r="P102" s="9" t="n"/>
    </row>
    <row r="103" ht="108" customHeight="1" s="3">
      <c r="A103" s="9" t="inlineStr">
        <is>
          <t>LZZSH-037</t>
        </is>
      </c>
      <c r="B103" s="9" t="inlineStr">
        <is>
          <t>账号管理-部门列表-编辑</t>
        </is>
      </c>
      <c r="C103" s="9" t="inlineStr">
        <is>
          <t>兰州中石化项目25-05-24</t>
        </is>
      </c>
      <c r="D103" s="9" t="n"/>
      <c r="E103" s="9" t="inlineStr">
        <is>
          <t>【兰州中石化项目】点击【编辑】按钮，查看是否正确添加下级部门，部门名称为正确字符，点击【保存】按钮，查看是否存在提示</t>
        </is>
      </c>
      <c r="F103" s="9" t="n">
        <v>25</v>
      </c>
      <c r="G103" s="9" t="inlineStr">
        <is>
          <t>账号管理-042</t>
        </is>
      </c>
      <c r="H103" s="9" t="inlineStr">
        <is>
          <t>【兰州中石化项目】点击【编辑】按钮，查看是否正确添加下级部门，部门名称为正确字符，点击【保存】按钮，查看是否存在提示</t>
        </is>
      </c>
      <c r="I103" s="9" t="inlineStr">
        <is>
          <t>1.预定系统正常运行，页面显示正常</t>
        </is>
      </c>
      <c r="J103" s="9" t="inlineStr">
        <is>
          <t>1.点击【编辑】按钮
2.查看是否正确添加下级部门
3.部门名称为正确字符
4.点击【保存】按钮
5.查看是否存在提示</t>
        </is>
      </c>
      <c r="K103" s="9" t="n"/>
      <c r="L103" s="9" t="inlineStr">
        <is>
          <t>5.存在提示信息</t>
        </is>
      </c>
      <c r="M103" s="9" t="n"/>
      <c r="N103" s="9" t="n"/>
      <c r="O103" s="9" t="n"/>
      <c r="P103" s="9" t="n"/>
    </row>
    <row r="104" ht="108" customHeight="1" s="3">
      <c r="A104" s="9" t="inlineStr">
        <is>
          <t>LZZSH-038</t>
        </is>
      </c>
      <c r="B104" s="9" t="inlineStr">
        <is>
          <t>账号管理-部门列表-删除</t>
        </is>
      </c>
      <c r="C104" s="9" t="inlineStr">
        <is>
          <t>兰州中石化项目25-05-24</t>
        </is>
      </c>
      <c r="D104" s="9" t="n"/>
      <c r="E104" s="9" t="inlineStr">
        <is>
          <t>【兰州中石化项目】点击【删除】按钮，查看是否正确弹出二次确认弹窗，点击【确定】按钮，查看是否正确删除部门及子部门</t>
        </is>
      </c>
      <c r="F104" s="9" t="n">
        <v>26</v>
      </c>
      <c r="G104" s="9" t="inlineStr">
        <is>
          <t>账号管理-043</t>
        </is>
      </c>
      <c r="H104" s="9" t="inlineStr">
        <is>
          <t>【兰州中石化项目】点击【删除】按钮，查看是否正确弹出二次确认弹窗，点击【确定】按钮，查看是否正确删除部门及子部门</t>
        </is>
      </c>
      <c r="I104" s="9" t="inlineStr">
        <is>
          <t>1.预定系统正常运行，页面显示正常</t>
        </is>
      </c>
      <c r="J104" s="9" t="inlineStr">
        <is>
          <t>1.点击【删除】按钮
2.查看是否正确弹出二次确认弹窗
3.点击【确定】按钮
4.查看是否正确删除部门及子部门</t>
        </is>
      </c>
      <c r="K104" s="9" t="n"/>
      <c r="L104" s="9" t="inlineStr">
        <is>
          <t>2.正确存在二次确认弹窗
4.正确删除部门及子部门</t>
        </is>
      </c>
      <c r="M104" s="9" t="n"/>
      <c r="N104" s="9" t="n"/>
      <c r="O104" s="9" t="n"/>
      <c r="P104" s="9" t="n"/>
    </row>
    <row r="105" ht="150" customHeight="1" s="3">
      <c r="A105" s="9" t="inlineStr">
        <is>
          <t>LZZSH-039</t>
        </is>
      </c>
      <c r="B105" s="9" t="inlineStr">
        <is>
          <t>账号管理-部门列表-删除</t>
        </is>
      </c>
      <c r="C105" s="9" t="inlineStr">
        <is>
          <t>兰州中石化项目25-05-24</t>
        </is>
      </c>
      <c r="D105" s="9" t="n"/>
      <c r="E105" s="9" t="inlineStr">
        <is>
          <t>【兰州中石化项目】选择带有用户的部门，点击【删除】按钮，查看是否正确弹出二次确认弹窗，并且存在提示：”当前部门存在用户“，点击【确定】按钮，查看是否正确删除部门及子部门</t>
        </is>
      </c>
      <c r="F105" s="9" t="n">
        <v>27</v>
      </c>
      <c r="G105" s="9" t="inlineStr">
        <is>
          <t>账号管理-044</t>
        </is>
      </c>
      <c r="H105" s="9" t="inlineStr">
        <is>
          <t>【兰州中石化项目】选择带有用户的部门，点击【删除】按钮，查看是否正确弹出二次确认弹窗，并且存在提示：”当前部门存在用户“，点击【确定】按钮，查看是否正确删除部门及子部门</t>
        </is>
      </c>
      <c r="I105" s="9" t="inlineStr">
        <is>
          <t>1.预定系统正常运行，页面显示正常</t>
        </is>
      </c>
      <c r="J105" s="9" t="inlineStr">
        <is>
          <t>1.选择带有用户的部门
2.点击【删除】按钮
3.查看是否正确弹出二次确认弹窗，并且存在提示：”当前部门存在用户“
4.点击【确定】按钮
5.查看是否正确删除部门及子部门</t>
        </is>
      </c>
      <c r="K105" s="9" t="n"/>
      <c r="L105" s="9" t="inlineStr">
        <is>
          <t>3.正确存在二次确认弹窗，并存在提示”当前部门存在用户“
5.正确删除部门及子部门</t>
        </is>
      </c>
      <c r="M105" s="9" t="n"/>
      <c r="N105" s="9" t="n"/>
      <c r="O105" s="9" t="n"/>
      <c r="P105" s="9" t="n"/>
    </row>
    <row r="106" ht="108" customHeight="1" s="3">
      <c r="A106" s="9" t="inlineStr">
        <is>
          <t>LZZSH-040</t>
        </is>
      </c>
      <c r="B106" s="9" t="inlineStr">
        <is>
          <t>账号管理-部门列表-删除</t>
        </is>
      </c>
      <c r="C106" s="9" t="inlineStr">
        <is>
          <t>兰州中石化项目25-05-24</t>
        </is>
      </c>
      <c r="D106" s="9" t="n"/>
      <c r="E106" s="9" t="inlineStr">
        <is>
          <t>【兰州中石化项目】点击【删除】按钮，查看是否正确弹出二次确认弹窗，点击【取消】按钮，查看是否不保留任何操作返回上一级</t>
        </is>
      </c>
      <c r="F106" s="9" t="n">
        <v>28</v>
      </c>
      <c r="G106" s="9" t="inlineStr">
        <is>
          <t>账号管理-045</t>
        </is>
      </c>
      <c r="H106" s="9" t="inlineStr">
        <is>
          <t>【兰州中石化项目】点击【删除】按钮，查看是否正确弹出二次确认弹窗，点击【取消】按钮，查看是否不保留任何操作返回上一级</t>
        </is>
      </c>
      <c r="I106" s="9" t="inlineStr">
        <is>
          <t>1.预定系统正常运行，页面显示正常</t>
        </is>
      </c>
      <c r="J106" s="9" t="inlineStr">
        <is>
          <t>1.点击【删除】按钮
2.查看是否正确弹出二次确认弹窗
3.点击【取消】按钮
4.查看是否不保留任何操作返回上一级</t>
        </is>
      </c>
      <c r="K106" s="9" t="n"/>
      <c r="L106" s="9" t="inlineStr">
        <is>
          <t>2.正确存在二次确认弹窗
4.正确不保留任何操作，返回上一级</t>
        </is>
      </c>
      <c r="M106" s="9" t="n"/>
      <c r="N106" s="9" t="n"/>
      <c r="O106" s="9" t="n"/>
      <c r="P106" s="9" t="n"/>
    </row>
    <row r="107" ht="55.5" customHeight="1" s="3">
      <c r="A107" s="9" t="inlineStr">
        <is>
          <t>LZZSH-041</t>
        </is>
      </c>
      <c r="B107" s="9" t="inlineStr">
        <is>
          <t>账号管理-部门列表-列表数据展示</t>
        </is>
      </c>
      <c r="C107" s="9" t="inlineStr">
        <is>
          <t>兰州中石化项目25-05-24</t>
        </is>
      </c>
      <c r="D107" s="9" t="n"/>
      <c r="E107" s="9" t="inlineStr">
        <is>
          <t>【兰州中石化项目】查看左侧是否正确显示部门列表及部门层级</t>
        </is>
      </c>
      <c r="F107" s="9" t="n">
        <v>29</v>
      </c>
      <c r="G107" s="9" t="inlineStr">
        <is>
          <t>账号管理-046</t>
        </is>
      </c>
      <c r="H107" s="9" t="inlineStr">
        <is>
          <t>【兰州中石化项目】查看左侧是否正确显示部门列表及部门层级</t>
        </is>
      </c>
      <c r="I107" s="9" t="inlineStr">
        <is>
          <t>1.预定系统正常运行，页面显示正常</t>
        </is>
      </c>
      <c r="J107" s="9" t="inlineStr">
        <is>
          <t>1.查看左侧是否正确显示部门列表及部门层级</t>
        </is>
      </c>
      <c r="K107" s="9" t="n"/>
      <c r="L107" s="9" t="inlineStr">
        <is>
          <t>1.左侧正确显示部门列表数据及层级</t>
        </is>
      </c>
      <c r="M107" s="9" t="n"/>
      <c r="N107" s="9" t="n"/>
      <c r="O107" s="9" t="n"/>
      <c r="P107" s="9" t="n"/>
    </row>
    <row r="108" ht="108" customHeight="1" s="3">
      <c r="A108" s="9" t="inlineStr">
        <is>
          <t>LZZSH-042</t>
        </is>
      </c>
      <c r="B108" s="9" t="inlineStr">
        <is>
          <t>账号管理</t>
        </is>
      </c>
      <c r="C108" s="9" t="inlineStr">
        <is>
          <t>兰州中石化项目25-05-24</t>
        </is>
      </c>
      <c r="D108" s="9" t="n"/>
      <c r="E108" s="9" t="inlineStr">
        <is>
          <t>【兰州中石化项目】鼠标长按用户数据左侧排序按钮，上下滑动进行排序，查看用户数据排序是否正确，序号是否正确同步更新</t>
        </is>
      </c>
      <c r="F108" s="9" t="n">
        <v>3</v>
      </c>
      <c r="G108" s="9" t="inlineStr">
        <is>
          <t>账号管理-047</t>
        </is>
      </c>
      <c r="H108" s="9" t="inlineStr">
        <is>
          <t>【兰州中石化项目】鼠标长按用户数据左侧排序按钮，上下滑动进行排序，查看用户数据排序是否正确，序号是否正确同步更新</t>
        </is>
      </c>
      <c r="I108" s="9" t="inlineStr">
        <is>
          <t>1.预定系统正常运行，页面显示正常</t>
        </is>
      </c>
      <c r="J108" s="9" t="inlineStr">
        <is>
          <t>1.鼠标长按用户数据左侧排序按钮
2.上下滑动进行排序
3.查看用户数据排序是否正确
4.序号是否正确同步更新</t>
        </is>
      </c>
      <c r="K108" s="9" t="n"/>
      <c r="L108" s="9" t="inlineStr">
        <is>
          <t>3.正确排序
4.正确同步更新序号</t>
        </is>
      </c>
      <c r="M108" s="9" t="n"/>
      <c r="N108" s="9" t="n"/>
      <c r="O108" s="9" t="n"/>
      <c r="P108" s="9" t="n"/>
    </row>
    <row r="109" ht="108" customHeight="1" s="3">
      <c r="A109" s="58" t="inlineStr">
        <is>
          <t>GSYH-001</t>
        </is>
      </c>
      <c r="B109" s="58" t="inlineStr">
        <is>
          <t>OA用户信息同步</t>
        </is>
      </c>
      <c r="C109" s="58" t="inlineStr">
        <is>
          <t>工商银行项目-25-04-01</t>
        </is>
      </c>
      <c r="D109" s="9" t="inlineStr">
        <is>
          <t>工商银行项目OA同步测试000</t>
        </is>
      </c>
      <c r="E109" s="58" t="inlineStr">
        <is>
          <t>【工商银行】账号管理初始化</t>
        </is>
      </c>
      <c r="F109" s="58" t="n">
        <v>1</v>
      </c>
      <c r="G109" s="58" t="n"/>
      <c r="H109" s="58" t="inlineStr">
        <is>
          <t>【工商银行】账号管理初始化</t>
        </is>
      </c>
      <c r="I109" s="58" t="inlineStr">
        <is>
          <t>1.预定系统正确部署
2.OA正确配置单点登录链接</t>
        </is>
      </c>
      <c r="J109" s="58" t="inlineStr">
        <is>
          <t>1.登录系统
2.进入后台
3.展开账号管理
4.进入用户管理界面</t>
        </is>
      </c>
      <c r="K109" s="9" t="inlineStr">
        <is>
          <t>{
 "name": "工商银行项目OA同步000",
 "para": [
  {
   "page": "LicensePlateNumberTest",
   "locator_type": "XPATH",
   "locator_value": "//img[@title='退出登录']",
   "element_type": "click",
   "element_value": "",
   "expected_result": ""
  },
  {
   "page": "OASynchronization",
   "locator_type": "XPATH",
   "locator_value": "",
   "element_type": "login",
   "element_value": ["admin","Admin@88"],
   "expected_result": ""
  },
  {
   "page": "OASynchronization",
   "locator_type": "XPATH",
   "locator_value": "//img[contains(@title,'后台系统')]",
   "element_type": "click",
   "element_value": "",
   "expected_result": ""
  },
  {
   "page": "OASynchronization",
   "locator_type": "XPATH",
   "locator_value": "//div[@class='el-submenu__title']//span[contains(text(),'账号管理')]",
   "element_type": "click",
   "element_value": "",
   "expected_result": ""
  },
  {
   "page": "OASynchronization",
   "locator_type": "XPATH",
   "locator_value": "//li[normalize-space()='用户管理']",
   "element_type": "click",
   "element_value": "",
   "expected_result": ""
  }
 ]
}</t>
        </is>
      </c>
      <c r="L109" s="58" t="inlineStr">
        <is>
          <t>1.用户同步成功，数据回显正确</t>
        </is>
      </c>
      <c r="M109" s="9" t="n"/>
      <c r="N109" s="9" t="n"/>
      <c r="O109" s="9" t="n"/>
      <c r="P109" s="9" t="n"/>
    </row>
    <row r="110" ht="409.5" customHeight="1" s="3">
      <c r="A110" s="58" t="inlineStr">
        <is>
          <t>GSYH-002</t>
        </is>
      </c>
      <c r="B110" s="58" t="inlineStr">
        <is>
          <t>OA用户信息同步</t>
        </is>
      </c>
      <c r="C110" s="58" t="inlineStr">
        <is>
          <t>工商银行项目-25-04-01</t>
        </is>
      </c>
      <c r="D110" s="9" t="inlineStr">
        <is>
          <t>工商银行项目OA同步测试001</t>
        </is>
      </c>
      <c r="E110" s="58" t="inlineStr">
        <is>
          <t>【工商银行】同步OA用户，预定系统上查看用户数据是否正确，包括手机号、部门、用户名等数据）</t>
        </is>
      </c>
      <c r="F110" s="58" t="n">
        <v>1</v>
      </c>
      <c r="G110" s="58" t="n"/>
      <c r="H110" s="58" t="inlineStr">
        <is>
          <t>【工商银行】同步OA用户，预定系统上查看用户数据是否正确，包括手机号、部门、用户名等数据）</t>
        </is>
      </c>
      <c r="I110" s="58" t="inlineStr">
        <is>
          <t>1.预定系统正确部署
2.OA正确配置单点登录链接</t>
        </is>
      </c>
      <c r="J110" s="58" t="inlineStr">
        <is>
          <t>1.同步OA用户，预定系统上查看用户数据是否正确，包括手机号、部门、用户名等数据）</t>
        </is>
      </c>
      <c r="K110" s="9" t="inlineStr">
        <is>
          <t>{
 "name": "工商银行项目OA同步001",
 "para": [
  {
   "page": "OASynchronization",
   "locator_type": "XPATH",
   "locator_value": "//div[@class='handle']//button[1]",
   "element_type": "click",
   "element_value": "",
   "expected_result": ""
  },
  {
   "page": "OASynchronization",
   "locator_type": "XPATH",
   "locator_value": "//input[contains(@placeholder,'输入关键字')]",
   "element_type": "input",
   "element_value": "丁新",
   "expected_result": ""
  },
  {
   "page": "OASynchronization",
   "locator_type": "XPATH",
   "locator_value": "//div[@class='cell el-tooltip'][normalize-space()='丁新']",
   "element_type": "getText",
   "element_value": "",
   "expected_result": "丁新"
  }
 ]
}</t>
        </is>
      </c>
      <c r="L110" s="58" t="inlineStr">
        <is>
          <t>1.用户同步成功，数据回显正确</t>
        </is>
      </c>
      <c r="M110" s="9" t="n"/>
      <c r="N110" s="9" t="n"/>
      <c r="O110" s="9" t="n"/>
      <c r="P110" s="9" t="n"/>
    </row>
    <row r="111" ht="409.5" customHeight="1" s="3">
      <c r="A111" s="58" t="inlineStr">
        <is>
          <t>GSYH-003</t>
        </is>
      </c>
      <c r="B111" s="58" t="inlineStr">
        <is>
          <t>OA用户信息同步</t>
        </is>
      </c>
      <c r="C111" s="58" t="inlineStr">
        <is>
          <t>工商银行项目-25-04-01</t>
        </is>
      </c>
      <c r="D111" s="9" t="inlineStr">
        <is>
          <t>工商银行项目OA同步测试002</t>
        </is>
      </c>
      <c r="E111" s="58" t="inlineStr">
        <is>
          <t>【工商银行】OA上修改用户数据，再次同步OA用户，预定系统上查看被修改的用户数据同步过来是否正确覆盖原有数据</t>
        </is>
      </c>
      <c r="F111" s="58" t="n">
        <v>1</v>
      </c>
      <c r="G111" s="58" t="n"/>
      <c r="H111" s="58" t="inlineStr">
        <is>
          <t>【工商银行】OA上修改用户数据，再次同步OA用户，预定系统上查看被修改的用户数据同步过来是否正确覆盖原有数据</t>
        </is>
      </c>
      <c r="I111" s="58" t="inlineStr">
        <is>
          <t>1.预定系统正确部署
2.OA正确配置单点登录链接</t>
        </is>
      </c>
      <c r="J111" s="58" t="inlineStr">
        <is>
          <t>1.OA上修改用户数据
2.再次同步OA用户
3.预定系统上查看被修改的用户数据同步过来是否正确覆盖原有数据</t>
        </is>
      </c>
      <c r="K111" s="9" t="inlineStr">
        <is>
          <t>{
 "name": "工商银行项目OA同步002",
 "para": [
  {
   "page": "OASynchronization",
   "locator_type": "XPATH",
   "locator_value": "//input[contains(@placeholder,'输入关键字')]",
   "element_type": "input",
   "element_value": "丁新",
   "expected_result": ""
  },
  {
   "page": "OASynchronization",
   "locator_type": "XPATH",
   "locator_value": "//i[@class='el-icon-edit']",
   "element_type": "click",
   "element_value": "",
   "expected_result": ""
  },
  {
   "page": "OASynchronization",
   "locator_type": "XPATH",
   "locator_value": "//input[contains(@placeholder,'用户名')]",
   "element_type": "input",
   "element_value": "丁新-修改了",
   "expected_result": ""
  },
  {
   "page": "OASynchronization",
   "locator_type": "XPATH",
   "locator_value": "//div[@aria-label='编辑用户']//span[contains(text(),'确定')]",
   "element_type": "click",
   "element_value": "",
   "expected_result": ""
  },
  {
   "page": "OASynchronization",
   "locator_type": "XPATH",
   "locator_value": "//div[@class='handle']//button[1]",
   "element_type": "click",
   "element_value": "",
   "expected_result": ""
  },
  {
   "page": "OASynchronization",
   "locator_type": "XPATH",
   "locator_value": "//input[contains(@placeholder,'输入关键字')]",
   "element_type": "input",
   "element_value": "丁新",
   "expected_result": ""
  },
  {
   "page": "OASynchronization",
   "locator_type": "XPATH",
   "locator_value": "//div[@class='cell el-tooltip'][normalize-space()='丁新']",
   "element_type": "getText",
   "element_value": "",
   "expected_result": "丁新"
  }
 ]
}</t>
        </is>
      </c>
      <c r="L111" s="58" t="inlineStr">
        <is>
          <t>3.正确同步修改后的用户数据</t>
        </is>
      </c>
      <c r="M111" s="9" t="n"/>
      <c r="N111" s="9" t="n"/>
      <c r="O111" s="9" t="n"/>
      <c r="P111" s="9" t="n"/>
    </row>
    <row r="112" ht="409.5" customHeight="1" s="3">
      <c r="A112" s="58" t="inlineStr">
        <is>
          <t>GSYH-004</t>
        </is>
      </c>
      <c r="B112" s="58" t="inlineStr">
        <is>
          <t>OA用户信息同步</t>
        </is>
      </c>
      <c r="C112" s="58" t="inlineStr">
        <is>
          <t>工商银行项目-25-04-01</t>
        </is>
      </c>
      <c r="D112" s="9" t="inlineStr">
        <is>
          <t>工商银行项目OA同步测试003</t>
        </is>
      </c>
      <c r="E112" s="58" t="inlineStr">
        <is>
          <t>【工商银行】OA上删除用户数据，再次同步OA用户，预定系统上查看预定系统上是否同步删除用户</t>
        </is>
      </c>
      <c r="F112" s="58" t="n">
        <v>1</v>
      </c>
      <c r="G112" s="58" t="n"/>
      <c r="H112" s="58" t="inlineStr">
        <is>
          <t>【工商银行】OA上删除用户数据，再次同步OA用户，预定系统上查看预定系统上是否同步删除用户</t>
        </is>
      </c>
      <c r="I112" s="58" t="inlineStr">
        <is>
          <t>1.预定系统正确部署
2.OA正确配置单点登录链接</t>
        </is>
      </c>
      <c r="J112" s="58" t="inlineStr">
        <is>
          <t>1.OA上删除用户数据
2.再次同步OA用户
3.预定系统上查看预定系统上是否同步删除用户</t>
        </is>
      </c>
      <c r="K112" s="9" t="inlineStr">
        <is>
          <t>{
 "name": "工商银行项目OA同步003",
 "para": [
  {
   "page": "OASynchronization",
   "locator_type": "XPATH",
   "locator_value": "//input[contains(@placeholder,'输入关键字')]",
   "element_type": "input",
   "element_value": "丁新",
   "expected_result": ""
  },
  {
   "page": "OASynchronization",
   "locator_type": "XPATH",
   "locator_value": "//body[1]/div[1]/div[1]/div[2]/div[2]/div[1]/div[1]/div[3]/div[1]/div[3]/table[1]/tbody[1]/tr[1]/td[8]/div[1]/span[4]",
   "element_type": "click",
   "element_value": "",
   "expected_result": ""
  },
  {
   "page": "OASynchronization",
   "locator_type": "XPATH",
   "locator_value": "//button[contains(@class,'el-button el-button--default el-button--small el-button--primary')]//span[contains(text(),'确定')]",
   "element_type": "click",
   "element_value": "",
   "expected_result": ""
  },
  {
   "page": "OASynchronization",
   "locator_type": "XPATH",
   "locator_value": "//div[@class='handle']//button[1]",
   "element_type": "click",
   "element_value": "",
   "expected_result": ""
  },
  {
   "page": "OASynchronization",
   "locator_type": "XPATH",
   "locator_value": "//input[contains(@placeholder,'输入关键字')]",
   "element_type": "input",
   "element_value": "丁新",
   "expected_result": ""
  },
  {
   "page": "OASynchronization",
   "locator_type": "XPATH",
   "locator_value": "//div[@class='cell el-tooltip'][normalize-space()='丁新']",
   "element_type": "getText",
   "element_value": "",
   "expected_result": "丁新"
  }
 ]
}</t>
        </is>
      </c>
      <c r="L112" s="58" t="inlineStr">
        <is>
          <t>3.正确同步删除用户</t>
        </is>
      </c>
      <c r="M112" s="9" t="n"/>
      <c r="N112" s="9" t="n"/>
      <c r="O112" s="9" t="n"/>
      <c r="P112" s="9" t="n"/>
    </row>
    <row r="113" ht="409.5" customHeight="1" s="3">
      <c r="A113" s="58" t="inlineStr">
        <is>
          <t>GSYH-005</t>
        </is>
      </c>
      <c r="B113" s="58" t="inlineStr">
        <is>
          <t>OA用户信息同步</t>
        </is>
      </c>
      <c r="C113" s="58" t="inlineStr">
        <is>
          <t>工商银行项目-25-04-01</t>
        </is>
      </c>
      <c r="D113" s="9" t="inlineStr">
        <is>
          <t>工商银行项目OA同步测试004</t>
        </is>
      </c>
      <c r="E113" s="58" t="inlineStr">
        <is>
          <t>【工商银行】预定系统上修改用户数据，再次同步OA用户，在预定系统上查看用户数据是否覆盖被修改的数据信息</t>
        </is>
      </c>
      <c r="F113" s="58" t="n">
        <v>1</v>
      </c>
      <c r="G113" s="58" t="n"/>
      <c r="H113" s="58" t="inlineStr">
        <is>
          <t>【工商银行】预定系统上修改用户数据，再次同步OA用户，在预定系统上查看用户数据是否覆盖被修改的数据信息</t>
        </is>
      </c>
      <c r="I113" s="58" t="inlineStr">
        <is>
          <t>1.预定系统正确部署
2.OA正确配置单点登录链接</t>
        </is>
      </c>
      <c r="J113" s="58" t="inlineStr">
        <is>
          <t>1.预定系统上修改用户数据
2.再次同步OA用户
3.在预定系统上查看用户数据是否覆盖被修改的数据信息</t>
        </is>
      </c>
      <c r="K113" s="9" t="inlineStr">
        <is>
          <t>{
 "name": "工商银行项目OA同步004",
 "para": [
  {
   "page": "OASynchronization",
   "locator_type": "XPATH",
   "locator_value": "//input[contains(@placeholder,'输入关键字')]",
   "element_type": "input",
   "element_value": "丁新",
   "expected_result": ""
  },
  {
   "page": "OASynchronization",
   "locator_type": "XPATH",
   "locator_value": "//i[@class='el-icon-edit']",
   "element_type": "click",
   "element_value": "",
   "expected_result": ""
  },
  {
   "page": "OASynchronization",
   "locator_type": "XPATH",
   "locator_value": "//input[contains(@placeholder,'用户名')]",
   "element_type": "input",
   "element_value": "丁新-修改了",
   "expected_result": ""
  },
  {
   "page": "OASynchronization",
   "locator_type": "XPATH",
   "locator_value": "//div[@aria-label='编辑用户']//span[contains(text(),'确定')]",
   "element_type": "click",
   "element_value": "",
   "expected_result": ""
  },
  {
   "page": "OASynchronization",
   "locator_type": "XPATH",
   "locator_value": "//div[@class='handle']//button[1]",
   "element_type": "click",
   "element_value": "",
   "expected_result": ""
  },
  {
   "page": "OASynchronization",
   "locator_type": "XPATH",
   "locator_value": "//input[contains(@placeholder,'输入关键字')]",
   "element_type": "input",
   "element_value": "丁新",
   "expected_result": ""
  },
  {
   "page": "OASynchronization",
   "locator_type": "XPATH",
   "locator_value": "//div[@class='cell el-tooltip'][normalize-space()='丁新']",
   "element_type": "getText",
   "element_value": "",
   "expected_result": "丁新"
  }
 ]
}</t>
        </is>
      </c>
      <c r="L113" s="58" t="inlineStr">
        <is>
          <t>3.正确覆盖被修改的内容</t>
        </is>
      </c>
      <c r="M113" s="9" t="n"/>
      <c r="N113" s="9" t="n"/>
      <c r="O113" s="9" t="n"/>
      <c r="P113" s="9" t="n"/>
    </row>
    <row r="114" ht="409.5" customHeight="1" s="3">
      <c r="A114" s="58" t="inlineStr">
        <is>
          <t>GSYH-006</t>
        </is>
      </c>
      <c r="B114" s="58" t="inlineStr">
        <is>
          <t>OA用户信息同步</t>
        </is>
      </c>
      <c r="C114" s="58" t="inlineStr">
        <is>
          <t>工商银行项目-25-04-01</t>
        </is>
      </c>
      <c r="D114" s="9" t="inlineStr">
        <is>
          <t>工商银行项目OA同步测试005</t>
        </is>
      </c>
      <c r="E114" s="58" t="inlineStr">
        <is>
          <t>【工商银行】预定系统上删除用户数据，再次同步OA用户，在预定系统上查看用户数据是否还原用户</t>
        </is>
      </c>
      <c r="F114" s="58" t="n">
        <v>1</v>
      </c>
      <c r="G114" s="58" t="n"/>
      <c r="H114" s="58" t="inlineStr">
        <is>
          <t>【工商银行】预定系统上删除用户数据，再次同步OA用户，在预定系统上查看用户数据是否还原用户</t>
        </is>
      </c>
      <c r="I114" s="58" t="inlineStr">
        <is>
          <t>1.预定系统正确部署
2.OA正确配置单点登录链接</t>
        </is>
      </c>
      <c r="J114" s="58" t="inlineStr">
        <is>
          <t>1.预定系统上删除用户数据
2.再次同步OA用户
3.在预定系统上查看用户数据是否还原用户</t>
        </is>
      </c>
      <c r="K114" s="9" t="inlineStr">
        <is>
          <t>{
 "name": "工商银行项目OA同步005",
 "para": [
  {
   "page": "OASynchronization",
   "locator_type": "XPATH",
   "locator_value": "//input[contains(@placeholder,'输入关键字')]",
   "element_type": "input",
   "element_value": "丁新",
   "expected_result": ""
  },
  {
   "page": "OASynchronization",
   "locator_type": "XPATH",
   "locator_value": "//body[1]/div[1]/div[1]/div[2]/div[2]/div[1]/div[1]/div[3]/div[1]/div[3]/table[1]/tbody[1]/tr[1]/td[8]/div[1]/span[4]",
   "element_type": "click",
   "element_value": "",
   "expected_result": ""
  },
  {
   "page": "OASynchronization",
   "locator_type": "XPATH",
   "locator_value": "//button[contains(@class,'el-button el-button--default el-button--small el-button--primary')]//span[contains(text(),'确定')]",
   "element_type": "click",
   "element_value": "",
   "expected_result": ""
  },
  {
   "page": "OASynchronization",
   "locator_type": "XPATH",
   "locator_value": "//div[@class='handle']//button[1]",
   "element_type": "click",
   "element_value": "",
   "expected_result": ""
  },
  {
   "page": "OASynchronization",
   "locator_type": "XPATH",
   "locator_value": "//input[contains(@placeholder,'输入关键字')]",
   "element_type": "input",
   "element_value": "丁新",
   "expected_result": ""
  },
  {
   "page": "OASynchronization",
   "locator_type": "XPATH",
   "locator_value": "//div[@class='cell el-tooltip'][normalize-space()='丁新']",
   "element_type": "getText",
   "element_value": "",
   "expected_result": "丁新"
  }
 ]
}</t>
        </is>
      </c>
      <c r="L114" s="58" t="inlineStr">
        <is>
          <t>3.正确将被删除的用户同步</t>
        </is>
      </c>
      <c r="M114" s="9" t="n"/>
      <c r="N114" s="9" t="n"/>
      <c r="O114" s="9" t="n"/>
      <c r="P114" s="9" t="n"/>
    </row>
    <row r="115" ht="115.5" customHeight="1" s="3">
      <c r="A115" s="58" t="inlineStr">
        <is>
          <t>GSYH-007</t>
        </is>
      </c>
      <c r="B115" s="58" t="inlineStr">
        <is>
          <t>OA用户信息同步</t>
        </is>
      </c>
      <c r="C115" s="58" t="inlineStr">
        <is>
          <t>工商银行项目-25-04-01</t>
        </is>
      </c>
      <c r="D115" s="9" t="inlineStr">
        <is>
          <t>工商银行项目OA同步测试006</t>
        </is>
      </c>
      <c r="E115" s="58" t="inlineStr">
        <is>
          <t>【工商银行】预定系统上将用户状态改为“启用"，再次同步OA用户，在预定系统上查看用户状态是否为“启用”状态</t>
        </is>
      </c>
      <c r="F115" s="58" t="n">
        <v>1</v>
      </c>
      <c r="G115" s="58" t="n"/>
      <c r="H115" s="58" t="inlineStr">
        <is>
          <t>【工商银行】预定系统上将用户状态改为“启用"，再次同步OA用户，在预定系统上查看用户状态是否为“启用”状态</t>
        </is>
      </c>
      <c r="I115" s="58" t="inlineStr">
        <is>
          <t>1.预定系统正确部署
2.OA正确配置单点登录链接</t>
        </is>
      </c>
      <c r="J115" s="58" t="inlineStr">
        <is>
          <t>1.预定系统上将用户状态改为“启用"
2.再次同步OA用户
3.在预定系统上查看用户状态是否为“启用”状态</t>
        </is>
      </c>
      <c r="K115" s="9" t="n"/>
      <c r="L115" s="58" t="inlineStr">
        <is>
          <t>3.同步下来的用户默认为“启用”状态</t>
        </is>
      </c>
      <c r="M115" s="9" t="n"/>
      <c r="N115" s="9" t="n"/>
      <c r="O115" s="9" t="n"/>
      <c r="P115" s="9" t="n"/>
    </row>
    <row r="116" ht="82.5" customHeight="1" s="3">
      <c r="A116" s="58" t="inlineStr">
        <is>
          <t>GSYH-008</t>
        </is>
      </c>
      <c r="B116" s="58" t="inlineStr">
        <is>
          <t>OA部门架构同步</t>
        </is>
      </c>
      <c r="C116" s="58" t="inlineStr">
        <is>
          <t>工商银行项目-25-04-01</t>
        </is>
      </c>
      <c r="D116" s="9" t="inlineStr">
        <is>
          <t>工商银行项目OA同步测试007</t>
        </is>
      </c>
      <c r="E116" s="58" t="inlineStr">
        <is>
          <t>【工商银行】同步OA用户，预定系统上查看组织架构是否正确</t>
        </is>
      </c>
      <c r="F116" s="58" t="n">
        <v>1</v>
      </c>
      <c r="G116" s="58" t="n"/>
      <c r="H116" s="58" t="inlineStr">
        <is>
          <t>【工商银行】同步OA用户，预定系统上查看组织架构是否正确</t>
        </is>
      </c>
      <c r="I116" s="58" t="inlineStr">
        <is>
          <t>1.预定系统正确部署
2.OA正确配置单点登录链接</t>
        </is>
      </c>
      <c r="J116" s="58" t="inlineStr">
        <is>
          <t>1.同步OA用户，预定系统上查看组织架构是否正确</t>
        </is>
      </c>
      <c r="K116" s="9" t="n"/>
      <c r="L116" s="58" t="inlineStr">
        <is>
          <t>1.部门组织架构显示正确</t>
        </is>
      </c>
      <c r="M116" s="9" t="n"/>
      <c r="N116" s="9" t="n"/>
      <c r="O116" s="9" t="n"/>
      <c r="P116" s="9" t="n"/>
    </row>
    <row r="117" ht="82.5" customHeight="1" s="3">
      <c r="A117" s="58" t="inlineStr">
        <is>
          <t>GSYH-009</t>
        </is>
      </c>
      <c r="B117" s="58" t="inlineStr">
        <is>
          <t>OA部门架构同步</t>
        </is>
      </c>
      <c r="C117" s="58" t="inlineStr">
        <is>
          <t>工商银行项目-25-04-01</t>
        </is>
      </c>
      <c r="D117" s="9" t="inlineStr">
        <is>
          <t>工商银行项目OA同步测试008</t>
        </is>
      </c>
      <c r="E117" s="58" t="inlineStr">
        <is>
          <t>【工商银行】预定系统上删除部门，再次同步用户后，在预定系统上查看部门架构是否正确</t>
        </is>
      </c>
      <c r="F117" s="58" t="n">
        <v>1</v>
      </c>
      <c r="G117" s="58" t="n"/>
      <c r="H117" s="58" t="inlineStr">
        <is>
          <t>【工商银行】预定系统上删除部门，再次同步用户后，在预定系统上查看部门架构是否正确</t>
        </is>
      </c>
      <c r="I117" s="58" t="inlineStr">
        <is>
          <t>1.预定系统正确部署
2.OA正确配置单点登录链接</t>
        </is>
      </c>
      <c r="J117" s="58" t="inlineStr">
        <is>
          <t>1.预定系统上删除部门
2.再次同步用户后
3.在预定系统上查看部门架构是否正确</t>
        </is>
      </c>
      <c r="K117" s="9" t="n"/>
      <c r="L117" s="58" t="inlineStr">
        <is>
          <t>3.部门组织架构正确同步</t>
        </is>
      </c>
      <c r="M117" s="9" t="n"/>
      <c r="N117" s="9" t="n"/>
      <c r="O117" s="9" t="n"/>
      <c r="P117" s="9" t="n"/>
    </row>
    <row r="118" ht="99" customHeight="1" s="3">
      <c r="A118" s="58" t="inlineStr">
        <is>
          <t>GSYH-010</t>
        </is>
      </c>
      <c r="B118" s="58" t="inlineStr">
        <is>
          <t>OA部门架构同步</t>
        </is>
      </c>
      <c r="C118" s="58" t="inlineStr">
        <is>
          <t>工商银行项目-25-04-01</t>
        </is>
      </c>
      <c r="D118" s="9" t="inlineStr">
        <is>
          <t>工商银行项目OA同步测试009</t>
        </is>
      </c>
      <c r="E118" s="58" t="inlineStr">
        <is>
          <t>【工商银行】预定系统上修改部门名称，再次同步用户后，在预定系统上查看部门架构是否正确</t>
        </is>
      </c>
      <c r="F118" s="58" t="n">
        <v>1</v>
      </c>
      <c r="G118" s="58" t="n"/>
      <c r="H118" s="58" t="inlineStr">
        <is>
          <t>【工商银行】预定系统上修改部门名称，再次同步用户后，在预定系统上查看部门架构是否正确</t>
        </is>
      </c>
      <c r="I118" s="58" t="inlineStr">
        <is>
          <t>1.预定系统正确部署
2.OA正确配置单点登录链接</t>
        </is>
      </c>
      <c r="J118" s="58" t="inlineStr">
        <is>
          <t>1.预定系统上修改部门名称
2.再次同步用户后
3.在预定系统上查看部门架构是否正确</t>
        </is>
      </c>
      <c r="K118" s="9" t="n"/>
      <c r="L118" s="58" t="inlineStr">
        <is>
          <t>3.部门组织架构正确同步</t>
        </is>
      </c>
      <c r="M118" s="9" t="n"/>
      <c r="N118" s="9" t="n"/>
      <c r="O118" s="9" t="n"/>
      <c r="P118" s="9" t="n"/>
    </row>
    <row r="119" ht="82.5" customHeight="1" s="3">
      <c r="A119" s="58" t="inlineStr">
        <is>
          <t>GSYH-011</t>
        </is>
      </c>
      <c r="B119" s="58" t="inlineStr">
        <is>
          <t>OA部门架构同步</t>
        </is>
      </c>
      <c r="C119" s="58" t="inlineStr">
        <is>
          <t>工商银行项目-25-04-01</t>
        </is>
      </c>
      <c r="D119" s="9" t="inlineStr">
        <is>
          <t>工商银行项目OA同步测试010</t>
        </is>
      </c>
      <c r="E119" s="58" t="inlineStr">
        <is>
          <t>【工商银行】预定系统上新增部门，再次同步用户后，在预定系统上查看部门架构是否正确</t>
        </is>
      </c>
      <c r="F119" s="58" t="n">
        <v>1</v>
      </c>
      <c r="G119" s="58" t="n"/>
      <c r="H119" s="58" t="inlineStr">
        <is>
          <t>【工商银行】预定系统上新增部门，再次同步用户后，在预定系统上查看部门架构是否正确</t>
        </is>
      </c>
      <c r="I119" s="58" t="inlineStr">
        <is>
          <t>1.预定系统正确部署
2.OA正确配置单点登录链接</t>
        </is>
      </c>
      <c r="J119" s="58" t="inlineStr">
        <is>
          <t>1.预定系统上新增部门
2.再次同步用户后
3.在预定系统上查看部门架构是否正确</t>
        </is>
      </c>
      <c r="K119" s="9" t="n"/>
      <c r="L119" s="58" t="inlineStr">
        <is>
          <t>3.部门组织架构正确同步</t>
        </is>
      </c>
      <c r="M119" s="9" t="n"/>
      <c r="N119" s="9" t="n"/>
      <c r="O119" s="9" t="n"/>
      <c r="P119" s="9" t="n"/>
    </row>
    <row r="120">
      <c r="A120" s="0" t="n"/>
      <c r="B120" s="0" t="n"/>
      <c r="C120" s="0" t="n"/>
      <c r="D120" s="0" t="n"/>
      <c r="E120" s="0" t="n"/>
      <c r="F120" s="0" t="n"/>
      <c r="G120" s="0" t="n"/>
      <c r="H120" s="0" t="n"/>
      <c r="I120" s="0" t="n"/>
      <c r="J120" s="0" t="n"/>
      <c r="K120" s="0" t="n"/>
      <c r="L120" s="0" t="n"/>
      <c r="M120" s="0" t="n"/>
      <c r="N120" s="0" t="n"/>
      <c r="O120" s="0" t="n"/>
      <c r="P120" s="0" t="n"/>
    </row>
    <row r="121">
      <c r="A121" s="0" t="n"/>
      <c r="B121" s="0" t="n"/>
      <c r="C121" s="0" t="n"/>
      <c r="D121" s="0" t="n"/>
      <c r="E121" s="0" t="n"/>
      <c r="F121" s="0" t="n"/>
      <c r="G121" s="0" t="n"/>
      <c r="H121" s="0" t="n"/>
      <c r="I121" s="0" t="n"/>
      <c r="J121" s="0" t="n"/>
      <c r="K121" s="0" t="n"/>
      <c r="L121" s="0" t="n"/>
      <c r="M121" s="0" t="n"/>
      <c r="N121" s="0" t="n"/>
      <c r="O121" s="0" t="n"/>
      <c r="P121" s="0" t="n"/>
    </row>
    <row r="122">
      <c r="A122" s="0" t="n"/>
      <c r="B122" s="0" t="n"/>
      <c r="C122" s="0" t="n"/>
      <c r="D122" s="0" t="n"/>
      <c r="E122" s="0" t="n"/>
      <c r="F122" s="0" t="n"/>
      <c r="G122" s="0" t="n"/>
      <c r="H122" s="0" t="n"/>
      <c r="I122" s="0" t="n"/>
      <c r="J122" s="0" t="n"/>
      <c r="K122" s="0" t="n"/>
      <c r="L122" s="0" t="n"/>
      <c r="M122" s="0" t="n"/>
      <c r="N122" s="0" t="n"/>
      <c r="O122" s="0" t="n"/>
      <c r="P122" s="0" t="n"/>
    </row>
    <row r="123">
      <c r="A123" s="0" t="n"/>
      <c r="B123" s="0" t="n"/>
      <c r="C123" s="0" t="n"/>
      <c r="D123" s="0" t="n"/>
      <c r="E123" s="0" t="n"/>
      <c r="F123" s="0" t="n"/>
      <c r="G123" s="0" t="n"/>
      <c r="H123" s="0" t="n"/>
      <c r="I123" s="0" t="n"/>
      <c r="J123" s="0" t="n"/>
      <c r="K123" s="0" t="n"/>
      <c r="L123" s="0" t="n"/>
      <c r="M123" s="0" t="n"/>
      <c r="N123" s="0" t="n"/>
      <c r="O123" s="0" t="n"/>
      <c r="P123" s="0" t="n"/>
    </row>
    <row r="124">
      <c r="A124" s="0" t="n"/>
      <c r="B124" s="0" t="n"/>
      <c r="C124" s="0" t="n"/>
      <c r="D124" s="0" t="n"/>
      <c r="E124" s="0" t="n"/>
      <c r="F124" s="0" t="n"/>
      <c r="G124" s="0" t="n"/>
      <c r="H124" s="0" t="n"/>
      <c r="I124" s="0" t="n"/>
      <c r="J124" s="0" t="n"/>
      <c r="K124" s="0" t="n"/>
      <c r="L124" s="0" t="n"/>
      <c r="M124" s="0" t="n"/>
      <c r="N124" s="0" t="n"/>
      <c r="O124" s="0" t="n"/>
      <c r="P124" s="0" t="n"/>
    </row>
    <row r="125">
      <c r="A125" s="0" t="n"/>
      <c r="B125" s="0" t="n"/>
      <c r="C125" s="0" t="n"/>
      <c r="D125" s="0" t="n"/>
      <c r="E125" s="0" t="n"/>
      <c r="F125" s="0" t="n"/>
      <c r="G125" s="0" t="n"/>
      <c r="H125" s="0" t="n"/>
      <c r="I125" s="0" t="n"/>
      <c r="J125" s="0" t="n"/>
      <c r="K125" s="0" t="n"/>
      <c r="L125" s="0" t="n"/>
      <c r="M125" s="0" t="n"/>
      <c r="N125" s="0" t="n"/>
      <c r="O125" s="0" t="n"/>
      <c r="P125" s="0" t="n"/>
    </row>
    <row r="126">
      <c r="A126" s="0" t="n"/>
      <c r="B126" s="0" t="n"/>
      <c r="C126" s="0" t="n"/>
      <c r="D126" s="0" t="n"/>
      <c r="E126" s="0" t="n"/>
      <c r="F126" s="0" t="n"/>
      <c r="G126" s="0" t="n"/>
      <c r="H126" s="0" t="n"/>
      <c r="I126" s="0" t="n"/>
      <c r="J126" s="0" t="n"/>
      <c r="K126" s="0" t="n"/>
      <c r="L126" s="0" t="n"/>
      <c r="M126" s="0" t="n"/>
      <c r="N126" s="0" t="n"/>
      <c r="O126" s="0" t="n"/>
      <c r="P126" s="0" t="n"/>
    </row>
    <row r="127">
      <c r="A127" s="0" t="n"/>
      <c r="B127" s="0" t="n"/>
      <c r="C127" s="0" t="n"/>
      <c r="D127" s="0" t="n"/>
      <c r="E127" s="0" t="n"/>
      <c r="F127" s="0" t="n"/>
      <c r="G127" s="0" t="n"/>
      <c r="H127" s="0" t="n"/>
      <c r="I127" s="0" t="n"/>
      <c r="J127" s="0" t="n"/>
      <c r="K127" s="0" t="n"/>
      <c r="L127" s="0" t="n"/>
      <c r="M127" s="0" t="n"/>
      <c r="N127" s="0" t="n"/>
      <c r="O127" s="0" t="n"/>
      <c r="P127" s="0" t="n"/>
    </row>
    <row r="128">
      <c r="A128" s="0" t="n"/>
      <c r="B128" s="0" t="n"/>
      <c r="C128" s="0" t="n"/>
      <c r="D128" s="0" t="n"/>
      <c r="E128" s="0" t="n"/>
      <c r="F128" s="0" t="n"/>
      <c r="G128" s="0" t="n"/>
      <c r="H128" s="0" t="n"/>
      <c r="I128" s="0" t="n"/>
      <c r="J128" s="0" t="n"/>
      <c r="K128" s="0" t="n"/>
      <c r="L128" s="0" t="n"/>
      <c r="M128" s="0" t="n"/>
      <c r="N128" s="0" t="n"/>
      <c r="O128" s="0" t="n"/>
      <c r="P128" s="0" t="n"/>
    </row>
    <row r="129">
      <c r="A129" s="0" t="n"/>
      <c r="B129" s="0" t="n"/>
      <c r="C129" s="0" t="n"/>
      <c r="D129" s="0" t="n"/>
      <c r="E129" s="0" t="n"/>
      <c r="F129" s="0" t="n"/>
      <c r="G129" s="0" t="n"/>
      <c r="H129" s="0" t="n"/>
      <c r="I129" s="0" t="n"/>
      <c r="J129" s="0" t="n"/>
      <c r="K129" s="0" t="n"/>
      <c r="L129" s="0" t="n"/>
      <c r="M129" s="0" t="n"/>
      <c r="N129" s="0" t="n"/>
      <c r="O129" s="0" t="n"/>
      <c r="P129" s="0" t="n"/>
    </row>
    <row r="130">
      <c r="A130" s="0" t="n"/>
      <c r="B130" s="0" t="n"/>
      <c r="C130" s="0" t="n"/>
      <c r="D130" s="0" t="n"/>
      <c r="E130" s="0" t="n"/>
      <c r="F130" s="0" t="n"/>
      <c r="G130" s="0" t="n"/>
      <c r="H130" s="0" t="n"/>
      <c r="I130" s="0" t="n"/>
      <c r="J130" s="0" t="n"/>
      <c r="K130" s="0" t="n"/>
      <c r="L130" s="0" t="n"/>
      <c r="M130" s="0" t="n"/>
      <c r="N130" s="0" t="n"/>
      <c r="O130" s="0" t="n"/>
      <c r="P130" s="0" t="n"/>
    </row>
    <row r="131">
      <c r="A131" s="0" t="n"/>
      <c r="B131" s="0" t="n"/>
      <c r="C131" s="0" t="n"/>
      <c r="D131" s="0" t="n"/>
      <c r="E131" s="0" t="n"/>
      <c r="F131" s="0" t="n"/>
      <c r="G131" s="0" t="n"/>
      <c r="H131" s="0" t="n"/>
      <c r="I131" s="0" t="n"/>
      <c r="J131" s="0" t="n"/>
      <c r="K131" s="0" t="n"/>
      <c r="L131" s="0" t="n"/>
      <c r="M131" s="0" t="n"/>
      <c r="N131" s="0" t="n"/>
      <c r="O131" s="0" t="n"/>
      <c r="P131" s="0" t="n"/>
    </row>
    <row r="132">
      <c r="A132" s="0" t="n"/>
      <c r="B132" s="0" t="n"/>
      <c r="C132" s="0" t="n"/>
      <c r="D132" s="0" t="n"/>
      <c r="E132" s="0" t="n"/>
      <c r="F132" s="0" t="n"/>
      <c r="G132" s="0" t="n"/>
      <c r="H132" s="0" t="n"/>
      <c r="I132" s="0" t="n"/>
      <c r="J132" s="0" t="n"/>
      <c r="K132" s="0" t="n"/>
      <c r="L132" s="0" t="n"/>
      <c r="M132" s="0" t="n"/>
      <c r="N132" s="0" t="n"/>
      <c r="O132" s="0" t="n"/>
      <c r="P132" s="0" t="n"/>
    </row>
    <row r="133">
      <c r="A133" s="0" t="n"/>
      <c r="B133" s="0" t="n"/>
      <c r="C133" s="0" t="n"/>
      <c r="D133" s="0" t="n"/>
      <c r="E133" s="0" t="n"/>
      <c r="F133" s="0" t="n"/>
      <c r="G133" s="0" t="n"/>
      <c r="H133" s="0" t="n"/>
      <c r="I133" s="0" t="n"/>
      <c r="J133" s="0" t="n"/>
      <c r="K133" s="0" t="n"/>
      <c r="L133" s="0" t="n"/>
      <c r="M133" s="0" t="n"/>
      <c r="N133" s="0" t="n"/>
      <c r="O133" s="0" t="n"/>
      <c r="P133" s="0" t="n"/>
    </row>
    <row r="134">
      <c r="A134" s="0" t="n"/>
      <c r="B134" s="0" t="n"/>
      <c r="C134" s="0" t="n"/>
      <c r="D134" s="0" t="n"/>
      <c r="E134" s="0" t="n"/>
      <c r="F134" s="0" t="n"/>
      <c r="G134" s="0" t="n"/>
      <c r="H134" s="0" t="n"/>
      <c r="I134" s="0" t="n"/>
      <c r="J134" s="0" t="n"/>
      <c r="K134" s="0" t="n"/>
      <c r="L134" s="0" t="n"/>
      <c r="M134" s="0" t="n"/>
      <c r="N134" s="0" t="n"/>
      <c r="O134" s="0" t="n"/>
      <c r="P134" s="0" t="n"/>
    </row>
    <row r="135">
      <c r="A135" s="0" t="n"/>
      <c r="B135" s="0" t="n"/>
      <c r="C135" s="0" t="n"/>
      <c r="D135" s="0" t="n"/>
      <c r="E135" s="0" t="n"/>
      <c r="F135" s="0" t="n"/>
      <c r="G135" s="0" t="n"/>
      <c r="H135" s="0" t="n"/>
      <c r="I135" s="0" t="n"/>
      <c r="J135" s="0" t="n"/>
      <c r="K135" s="0" t="n"/>
      <c r="L135" s="0" t="n"/>
      <c r="M135" s="0" t="n"/>
      <c r="N135" s="0" t="n"/>
      <c r="O135" s="0" t="n"/>
      <c r="P135" s="0" t="n"/>
    </row>
    <row r="136">
      <c r="A136" s="0" t="n"/>
      <c r="B136" s="0" t="n"/>
      <c r="C136" s="0" t="n"/>
      <c r="D136" s="0" t="n"/>
      <c r="E136" s="0" t="n"/>
      <c r="F136" s="0" t="n"/>
      <c r="G136" s="0" t="n"/>
      <c r="H136" s="0" t="n"/>
      <c r="I136" s="0" t="n"/>
      <c r="J136" s="0" t="n"/>
      <c r="K136" s="0" t="n"/>
      <c r="L136" s="0" t="n"/>
      <c r="M136" s="0" t="n"/>
      <c r="N136" s="0" t="n"/>
      <c r="O136" s="0" t="n"/>
      <c r="P136" s="0" t="n"/>
    </row>
    <row r="137">
      <c r="A137" s="0" t="n"/>
      <c r="B137" s="0" t="n"/>
      <c r="C137" s="0" t="n"/>
      <c r="D137" s="0" t="n"/>
      <c r="E137" s="0" t="n"/>
      <c r="F137" s="0" t="n"/>
      <c r="G137" s="0" t="n"/>
      <c r="H137" s="0" t="n"/>
      <c r="I137" s="0" t="n"/>
      <c r="J137" s="0" t="n"/>
      <c r="K137" s="0" t="n"/>
      <c r="L137" s="0" t="n"/>
      <c r="M137" s="0" t="n"/>
      <c r="N137" s="0" t="n"/>
      <c r="O137" s="0" t="n"/>
      <c r="P137" s="0" t="n"/>
    </row>
    <row r="138">
      <c r="A138" s="0" t="n"/>
      <c r="B138" s="0" t="n"/>
      <c r="C138" s="0" t="n"/>
      <c r="D138" s="0" t="n"/>
      <c r="E138" s="0" t="n"/>
      <c r="F138" s="0" t="n"/>
      <c r="G138" s="0" t="n"/>
      <c r="H138" s="0" t="n"/>
      <c r="I138" s="0" t="n"/>
      <c r="J138" s="0" t="n"/>
      <c r="K138" s="0" t="n"/>
      <c r="L138" s="0" t="n"/>
      <c r="M138" s="0" t="n"/>
      <c r="N138" s="0" t="n"/>
      <c r="O138" s="0" t="n"/>
      <c r="P138" s="0" t="n"/>
    </row>
    <row r="139">
      <c r="A139" s="0" t="n"/>
      <c r="B139" s="0" t="n"/>
      <c r="C139" s="0" t="n"/>
      <c r="D139" s="0" t="n"/>
      <c r="E139" s="0" t="n"/>
      <c r="F139" s="0" t="n"/>
      <c r="G139" s="0" t="n"/>
      <c r="H139" s="0" t="n"/>
      <c r="I139" s="0" t="n"/>
      <c r="J139" s="0" t="n"/>
      <c r="K139" s="0" t="n"/>
      <c r="L139" s="0" t="n"/>
      <c r="M139" s="0" t="n"/>
      <c r="N139" s="0" t="n"/>
      <c r="O139" s="0" t="n"/>
      <c r="P139" s="0" t="n"/>
    </row>
    <row r="140">
      <c r="A140" s="0" t="n"/>
      <c r="B140" s="0" t="n"/>
      <c r="C140" s="0" t="n"/>
      <c r="D140" s="0" t="n"/>
      <c r="E140" s="0" t="n"/>
      <c r="F140" s="0" t="n"/>
      <c r="G140" s="0" t="n"/>
      <c r="H140" s="0" t="n"/>
      <c r="I140" s="0" t="n"/>
      <c r="J140" s="0" t="n"/>
      <c r="K140" s="0" t="n"/>
      <c r="L140" s="0" t="n"/>
      <c r="M140" s="0" t="n"/>
      <c r="N140" s="0" t="n"/>
      <c r="O140" s="0" t="n"/>
      <c r="P140" s="0" t="n"/>
    </row>
    <row r="141">
      <c r="A141" s="0" t="n"/>
      <c r="B141" s="0" t="n"/>
      <c r="C141" s="0" t="n"/>
      <c r="D141" s="0" t="n"/>
      <c r="E141" s="0" t="n"/>
      <c r="F141" s="0" t="n"/>
      <c r="G141" s="0" t="n"/>
      <c r="H141" s="0" t="n"/>
      <c r="I141" s="0" t="n"/>
      <c r="J141" s="0" t="n"/>
      <c r="K141" s="0" t="n"/>
      <c r="L141" s="0" t="n"/>
      <c r="M141" s="0" t="n"/>
      <c r="N141" s="0" t="n"/>
      <c r="O141" s="0" t="n"/>
      <c r="P141" s="0" t="n"/>
    </row>
    <row r="142">
      <c r="A142" s="0" t="n"/>
      <c r="B142" s="0" t="n"/>
      <c r="C142" s="0" t="n"/>
      <c r="D142" s="0" t="n"/>
      <c r="E142" s="0" t="n"/>
      <c r="F142" s="0" t="n"/>
      <c r="G142" s="0" t="n"/>
      <c r="H142" s="0" t="n"/>
      <c r="I142" s="0" t="n"/>
      <c r="J142" s="0" t="n"/>
      <c r="K142" s="0" t="n"/>
      <c r="L142" s="0" t="n"/>
      <c r="M142" s="0" t="n"/>
      <c r="N142" s="0" t="n"/>
      <c r="O142" s="0" t="n"/>
      <c r="P142" s="0" t="n"/>
    </row>
    <row r="143">
      <c r="A143" s="0" t="n"/>
      <c r="B143" s="0" t="n"/>
      <c r="C143" s="0" t="n"/>
      <c r="D143" s="0" t="n"/>
      <c r="E143" s="0" t="n"/>
      <c r="F143" s="0" t="n"/>
      <c r="G143" s="0" t="n"/>
      <c r="H143" s="0" t="n"/>
      <c r="I143" s="0" t="n"/>
      <c r="J143" s="0" t="n"/>
      <c r="K143" s="0" t="n"/>
      <c r="L143" s="0" t="n"/>
      <c r="M143" s="0" t="n"/>
      <c r="N143" s="0" t="n"/>
      <c r="O143" s="0" t="n"/>
      <c r="P143" s="0" t="n"/>
    </row>
    <row r="144">
      <c r="A144" s="0" t="n"/>
      <c r="B144" s="0" t="n"/>
      <c r="C144" s="0" t="n"/>
      <c r="D144" s="0" t="n"/>
      <c r="E144" s="0" t="n"/>
      <c r="F144" s="0" t="n"/>
      <c r="G144" s="0" t="n"/>
      <c r="H144" s="0" t="n"/>
      <c r="I144" s="0" t="n"/>
      <c r="J144" s="0" t="n"/>
      <c r="K144" s="0" t="n"/>
      <c r="L144" s="0" t="n"/>
      <c r="M144" s="0" t="n"/>
      <c r="N144" s="0" t="n"/>
      <c r="O144" s="0" t="n"/>
      <c r="P144" s="0" t="n"/>
    </row>
    <row r="145">
      <c r="A145" s="0" t="n"/>
      <c r="B145" s="0" t="n"/>
      <c r="C145" s="0" t="n"/>
      <c r="D145" s="0" t="n"/>
      <c r="E145" s="0" t="n"/>
      <c r="F145" s="0" t="n"/>
      <c r="G145" s="0" t="n"/>
      <c r="H145" s="0" t="n"/>
      <c r="I145" s="0" t="n"/>
      <c r="J145" s="0" t="n"/>
      <c r="K145" s="0" t="n"/>
      <c r="L145" s="0" t="n"/>
      <c r="M145" s="0" t="n"/>
      <c r="N145" s="0" t="n"/>
      <c r="O145" s="0" t="n"/>
      <c r="P145" s="0" t="n"/>
    </row>
    <row r="146">
      <c r="A146" s="0" t="n"/>
      <c r="B146" s="0" t="n"/>
      <c r="C146" s="0" t="n"/>
      <c r="D146" s="0" t="n"/>
      <c r="E146" s="0" t="n"/>
      <c r="F146" s="0" t="n"/>
      <c r="G146" s="0" t="n"/>
      <c r="H146" s="0" t="n"/>
      <c r="I146" s="0" t="n"/>
      <c r="J146" s="0" t="n"/>
      <c r="K146" s="0" t="n"/>
      <c r="L146" s="0" t="n"/>
      <c r="M146" s="0" t="n"/>
      <c r="N146" s="0" t="n"/>
      <c r="O146" s="0" t="n"/>
      <c r="P146" s="0" t="n"/>
    </row>
    <row r="147">
      <c r="A147" s="0" t="n"/>
      <c r="B147" s="0" t="n"/>
      <c r="C147" s="0" t="n"/>
      <c r="D147" s="0" t="n"/>
      <c r="E147" s="0" t="n"/>
      <c r="F147" s="0" t="n"/>
      <c r="G147" s="0" t="n"/>
      <c r="H147" s="0" t="n"/>
      <c r="I147" s="0" t="n"/>
      <c r="J147" s="0" t="n"/>
      <c r="K147" s="0" t="n"/>
      <c r="L147" s="0" t="n"/>
      <c r="M147" s="0" t="n"/>
      <c r="N147" s="0" t="n"/>
      <c r="O147" s="0" t="n"/>
      <c r="P147" s="0" t="n"/>
    </row>
    <row r="148">
      <c r="A148" s="0" t="n"/>
      <c r="B148" s="0" t="n"/>
      <c r="C148" s="0" t="n"/>
      <c r="D148" s="0" t="n"/>
      <c r="E148" s="0" t="n"/>
      <c r="F148" s="0" t="n"/>
      <c r="G148" s="0" t="n"/>
      <c r="H148" s="0" t="n"/>
      <c r="I148" s="0" t="n"/>
      <c r="J148" s="0" t="n"/>
      <c r="K148" s="0" t="n"/>
      <c r="L148" s="0" t="n"/>
      <c r="M148" s="0" t="n"/>
      <c r="N148" s="0" t="n"/>
      <c r="O148" s="0" t="n"/>
      <c r="P148" s="0" t="n"/>
    </row>
    <row r="149">
      <c r="A149" s="0" t="n"/>
      <c r="B149" s="0" t="n"/>
      <c r="C149" s="0" t="n"/>
      <c r="D149" s="0" t="n"/>
      <c r="E149" s="0" t="n"/>
      <c r="F149" s="0" t="n"/>
      <c r="G149" s="0" t="n"/>
      <c r="H149" s="0" t="n"/>
      <c r="I149" s="0" t="n"/>
      <c r="J149" s="0" t="n"/>
      <c r="K149" s="0" t="n"/>
      <c r="L149" s="0" t="n"/>
      <c r="M149" s="0" t="n"/>
      <c r="N149" s="0" t="n"/>
      <c r="O149" s="0" t="n"/>
      <c r="P149" s="0" t="n"/>
    </row>
    <row r="150">
      <c r="A150" s="0" t="n"/>
      <c r="B150" s="0" t="n"/>
      <c r="C150" s="0" t="n"/>
      <c r="D150" s="0" t="n"/>
      <c r="E150" s="0" t="n"/>
      <c r="F150" s="0" t="n"/>
      <c r="G150" s="0" t="n"/>
      <c r="H150" s="0" t="n"/>
      <c r="I150" s="0" t="n"/>
      <c r="J150" s="0" t="n"/>
      <c r="K150" s="0" t="n"/>
      <c r="L150" s="0" t="n"/>
      <c r="M150" s="0" t="n"/>
      <c r="N150" s="0" t="n"/>
      <c r="O150" s="0" t="n"/>
      <c r="P150" s="0" t="n"/>
    </row>
    <row r="151">
      <c r="A151" s="0" t="n"/>
      <c r="B151" s="0" t="n"/>
      <c r="C151" s="0" t="n"/>
      <c r="D151" s="0" t="n"/>
      <c r="E151" s="0" t="n"/>
      <c r="F151" s="0" t="n"/>
      <c r="G151" s="0" t="n"/>
      <c r="H151" s="0" t="n"/>
      <c r="I151" s="0" t="n"/>
      <c r="J151" s="0" t="n"/>
      <c r="K151" s="0" t="n"/>
      <c r="L151" s="0" t="n"/>
      <c r="M151" s="0" t="n"/>
      <c r="N151" s="0" t="n"/>
      <c r="O151" s="0" t="n"/>
      <c r="P151" s="0" t="n"/>
    </row>
    <row r="152">
      <c r="A152" s="0" t="n"/>
      <c r="B152" s="0" t="n"/>
      <c r="C152" s="0" t="n"/>
      <c r="D152" s="0" t="n"/>
      <c r="E152" s="0" t="n"/>
      <c r="F152" s="0" t="n"/>
      <c r="G152" s="0" t="n"/>
      <c r="H152" s="0" t="n"/>
      <c r="I152" s="0" t="n"/>
      <c r="J152" s="0" t="n"/>
      <c r="K152" s="0" t="n"/>
      <c r="L152" s="0" t="n"/>
      <c r="M152" s="0" t="n"/>
      <c r="N152" s="0" t="n"/>
      <c r="O152" s="0" t="n"/>
      <c r="P152" s="0" t="n"/>
    </row>
    <row r="153">
      <c r="A153" s="0" t="n"/>
      <c r="B153" s="0" t="n"/>
      <c r="C153" s="0" t="n"/>
      <c r="D153" s="0" t="n"/>
      <c r="E153" s="0" t="n"/>
      <c r="F153" s="0" t="n"/>
      <c r="G153" s="0" t="n"/>
      <c r="H153" s="0" t="n"/>
      <c r="I153" s="0" t="n"/>
      <c r="J153" s="0" t="n"/>
      <c r="K153" s="0" t="n"/>
      <c r="L153" s="0" t="n"/>
      <c r="M153" s="0" t="n"/>
      <c r="N153" s="0" t="n"/>
      <c r="O153" s="0" t="n"/>
      <c r="P153" s="0" t="n"/>
    </row>
  </sheetData>
  <autoFilter ref="A3:P119"/>
  <mergeCells count="2">
    <mergeCell ref="A1:P1"/>
    <mergeCell ref="A2:P2"/>
  </mergeCells>
  <pageMargins left="0.7" right="0.7" top="0.75" bottom="0.75" header="0.3" footer="0.3"/>
  <pageSetup orientation="portrait" paperSize="9" horizontalDpi="600" verticalDpi="600"/>
</worksheet>
</file>

<file path=xl/worksheets/sheet15.xml><?xml version="1.0" encoding="utf-8"?>
<worksheet xmlns="http://schemas.openxmlformats.org/spreadsheetml/2006/main">
  <sheetPr>
    <outlinePr summaryBelow="1" summaryRight="1"/>
    <pageSetUpPr/>
  </sheetPr>
  <dimension ref="A1:P165"/>
  <sheetViews>
    <sheetView zoomScale="85" zoomScaleNormal="85" workbookViewId="0">
      <pane ySplit="3" topLeftCell="A4" activePane="bottomLeft" state="frozen"/>
      <selection activeCell="A1" sqref="A1"/>
      <selection pane="bottomLeft" activeCell="A1" sqref="A1:P1"/>
    </sheetView>
  </sheetViews>
  <sheetFormatPr baseColWidth="8" defaultColWidth="9" defaultRowHeight="14.25"/>
  <cols>
    <col width="6.625" customWidth="1" style="3" min="1" max="1"/>
    <col width="10.875" customWidth="1" style="3" min="2" max="2"/>
    <col width="8.125" customWidth="1" style="3" min="3" max="3"/>
    <col width="7.85" customWidth="1" style="3" min="4" max="4"/>
    <col width="14.25" customWidth="1" style="3" min="5" max="5"/>
    <col width="8.574999999999999" customWidth="1" style="3" min="6" max="6"/>
    <col width="8.875" customWidth="1" style="3" min="7" max="7"/>
    <col width="19.125" customWidth="1" style="3" min="8" max="8"/>
    <col width="15.375" customWidth="1" style="3" min="9" max="9"/>
    <col width="30.1416666666667" customWidth="1" style="3" min="10" max="10"/>
    <col width="32.85" customWidth="1" style="3" min="11" max="11"/>
    <col width="26.2833333333333" customWidth="1" style="3" min="12" max="12"/>
    <col width="9.85" customWidth="1" style="3" min="13" max="13"/>
    <col width="10.1416666666667" customWidth="1" style="3" min="14" max="14"/>
    <col width="8.75" customWidth="1" style="3" min="15" max="15"/>
    <col width="6" customWidth="1" style="3" min="16" max="16"/>
  </cols>
  <sheetData>
    <row r="1" ht="22.5" customFormat="1" customHeight="1" s="1">
      <c r="A1" s="4" t="inlineStr">
        <is>
          <t>人脸管理功能测试用例</t>
        </is>
      </c>
    </row>
    <row r="2" ht="16.5" customFormat="1" customHeight="1" s="1">
      <c r="A2" s="5" t="inlineStr">
        <is>
          <t>验证方向：
1、XX功能正常</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405" customHeight="1" s="3">
      <c r="A4" s="9" t="n">
        <v>1</v>
      </c>
      <c r="B4" s="9" t="inlineStr">
        <is>
          <t>人脸管理</t>
        </is>
      </c>
      <c r="C4" s="9" t="inlineStr">
        <is>
          <t>兰州中石化项目25-05-24</t>
        </is>
      </c>
      <c r="D4" s="10" t="n">
        <v>1</v>
      </c>
      <c r="E4" s="9" t="inlineStr">
        <is>
          <t>【兰州中石化项目】人脸管理模块初始化</t>
        </is>
      </c>
      <c r="F4" s="10" t="n">
        <v>1</v>
      </c>
      <c r="G4" s="9" t="inlineStr">
        <is>
          <t>华汇通无纸化-000</t>
        </is>
      </c>
      <c r="H4" s="9" t="inlineStr">
        <is>
          <t>【兰州中石化项目】人脸管理模块初始化</t>
        </is>
      </c>
      <c r="I4" s="9" t="inlineStr">
        <is>
          <t>1.预定系统正常运行，页面显示正常</t>
        </is>
      </c>
      <c r="J4" s="10" t="inlineStr">
        <is>
          <t>1.退出系统登录
2.使用admin账号登录系统</t>
        </is>
      </c>
      <c r="K4" s="10" t="inlineStr">
        <is>
          <t>{
 "name": "华汇通无纸化000",
 "para": [
  {
   "page": "HuahuitongPaperless",
   "locator_type": "XPATH",
   "locator_value": "",
   "element_type": "login",
   "element_value": ["admin","Ubains@4321"],
   "expected_result": ""
  }
 ]
}</t>
        </is>
      </c>
      <c r="L4" s="10" t="inlineStr">
        <is>
          <t>2.正确登录系统</t>
        </is>
      </c>
      <c r="M4" s="10" t="inlineStr">
        <is>
          <t>通过</t>
        </is>
      </c>
      <c r="N4" s="14" t="n"/>
      <c r="O4" s="14" t="n"/>
      <c r="P4" s="10" t="n"/>
    </row>
    <row r="5" ht="135" customHeight="1" s="3">
      <c r="A5" s="9" t="n">
        <v>1</v>
      </c>
      <c r="B5" s="9" t="inlineStr">
        <is>
          <t>人脸管理-批量导入</t>
        </is>
      </c>
      <c r="C5" s="9" t="inlineStr">
        <is>
          <t>兰州中石化项目25-05-24</t>
        </is>
      </c>
      <c r="D5" s="9" t="n"/>
      <c r="E5" s="9" t="inlineStr">
        <is>
          <t>【兰州中石化项目】点击【批量导入】，选择正确格式的压缩文件，点击【确定】按钮，查看人脸是否批量导入成功，并且自动生成特征</t>
        </is>
      </c>
      <c r="F5" s="9" t="n">
        <v>1</v>
      </c>
      <c r="G5" s="9" t="inlineStr">
        <is>
          <t>人脸管理-001</t>
        </is>
      </c>
      <c r="H5" s="9" t="inlineStr">
        <is>
          <t>【兰州中石化项目】点击【批量导入】，选择正确格式的压缩文件，点击【确定】按钮，查看人脸是否批量导入成功，并且自动生成特征</t>
        </is>
      </c>
      <c r="I5" s="9" t="inlineStr">
        <is>
          <t>1.预定系统正常运行，页面显示正常</t>
        </is>
      </c>
      <c r="J5" s="9" t="inlineStr">
        <is>
          <t>1.点击【批量导入】
2.选择正确格式的压缩文件
3.点击【确定】按钮
4.查看人脸是否批量导入成功，并且自动生成特征</t>
        </is>
      </c>
      <c r="K5" s="9" t="n"/>
      <c r="L5" s="9" t="inlineStr">
        <is>
          <t>4.人脸正确批量导入成功，自动生成特征</t>
        </is>
      </c>
      <c r="M5" s="9" t="inlineStr">
        <is>
          <t>未验证</t>
        </is>
      </c>
      <c r="N5" s="9" t="n"/>
      <c r="O5" s="9" t="n"/>
      <c r="P5" s="9" t="n"/>
    </row>
    <row r="6" ht="135" customHeight="1" s="3">
      <c r="A6" s="9" t="n">
        <v>2</v>
      </c>
      <c r="B6" s="9" t="inlineStr">
        <is>
          <t>人脸管理-批量导入</t>
        </is>
      </c>
      <c r="C6" s="9" t="inlineStr">
        <is>
          <t>兰州中石化项目25-05-24</t>
        </is>
      </c>
      <c r="D6" s="9" t="n"/>
      <c r="E6" s="9" t="inlineStr">
        <is>
          <t>【兰州中石化项目】点击【批量导入】，选择正确格式的压缩文件，点击【确定】按钮，查看人脸是否批量导入成功，并且自动生成特征，提示”存在命名错误的文件</t>
        </is>
      </c>
      <c r="F6" s="9" t="n">
        <v>1</v>
      </c>
      <c r="G6" s="9" t="inlineStr">
        <is>
          <t>人脸管理-002</t>
        </is>
      </c>
      <c r="H6" s="9" t="inlineStr">
        <is>
          <t>【兰州中石化项目】点击【批量导入】，选择正确格式的压缩文件，点击【确定】按钮，查看人脸是否批量导入成功，并且自动生成特征，提示”存在命名错误的文件</t>
        </is>
      </c>
      <c r="I6" s="9" t="inlineStr">
        <is>
          <t>1.预定系统正常运行，页面显示正常</t>
        </is>
      </c>
      <c r="J6" s="9" t="inlineStr">
        <is>
          <t>1.点击【批量导入】
2.选择正确格式的压缩文件
3.点击【确定】按钮
4.查看人脸是否批量导入成功，并且自动生成特征，提示”存在命名错误的文件</t>
        </is>
      </c>
      <c r="K6" s="9" t="n"/>
      <c r="L6" s="9" t="inlineStr">
        <is>
          <t>4.人脸正确批量导入成功，自动生成特征，并提示”存在哪些命名错误的文件“</t>
        </is>
      </c>
      <c r="M6" s="9" t="inlineStr">
        <is>
          <t>未验证</t>
        </is>
      </c>
      <c r="N6" s="9" t="n"/>
      <c r="O6" s="9" t="n"/>
      <c r="P6" s="9" t="n"/>
    </row>
    <row r="7" ht="135" customHeight="1" s="3">
      <c r="A7" s="9" t="n">
        <v>3</v>
      </c>
      <c r="B7" s="9" t="inlineStr">
        <is>
          <t>会议管理-签到统计</t>
        </is>
      </c>
      <c r="C7" s="9" t="inlineStr">
        <is>
          <t>兰州中石化项目25-05-24</t>
        </is>
      </c>
      <c r="D7" s="9" t="n"/>
      <c r="E7" s="9" t="inlineStr">
        <is>
          <t>【兰州中石化项目】点击【签到统计】按钮，界面正确显示”账号“、”姓名“、”签到状态“和”签到时间“，人脸签到后查看签到统计界面是否正确更新状态显示，点击【导出】按钮，查看签到统计界面是否正确显示统计内容</t>
        </is>
      </c>
      <c r="F7" s="9" t="n">
        <v>1</v>
      </c>
      <c r="G7" s="9" t="inlineStr">
        <is>
          <t>人脸管理-003</t>
        </is>
      </c>
      <c r="H7" s="9" t="inlineStr">
        <is>
          <t>【兰州中石化项目】点击【签到统计】按钮，界面正确显示”账号“、”姓名“、”签到状态“和”签到时间“，人脸签到后查看签到统计界面是否正确更新状态显示，点击【导出】按钮，查看签到统计界面是否正确显示统计内容</t>
        </is>
      </c>
      <c r="I7" s="9" t="inlineStr">
        <is>
          <t>1.预定系统正常运行，页面显示正常</t>
        </is>
      </c>
      <c r="J7" s="9" t="inlineStr">
        <is>
          <t>1.点击【签到统计】按钮
2.界面正确显示”账号“、”姓名“、”签到状态“和”签到时间“
3.人脸签到后查看签到统计界面是否正确更新状态显示
4.点击【导出】按钮
5.查看签到统计界面是否正确显示统计内容</t>
        </is>
      </c>
      <c r="K7" s="9" t="n"/>
      <c r="L7" s="9" t="inlineStr">
        <is>
          <t>3.正确更新状态显示</t>
        </is>
      </c>
      <c r="M7" s="9" t="inlineStr">
        <is>
          <t>通过</t>
        </is>
      </c>
      <c r="N7" s="9" t="n">
        <v>2</v>
      </c>
      <c r="O7" s="9">
        <f>_xlfn.DISPIMG("ID_087E19F542024AF6B196C462EC5F19F3",1)</f>
        <v/>
      </c>
      <c r="P7" s="9">
        <f>_xlfn.DISPIMG("ID_40319C77DC3B46D2B98C52624673944E",1)</f>
        <v/>
      </c>
    </row>
    <row r="8" ht="135" customHeight="1" s="3">
      <c r="A8" s="0" t="n"/>
      <c r="B8" s="0" t="n"/>
      <c r="C8" s="0" t="n"/>
      <c r="D8" s="0" t="n"/>
      <c r="E8" s="0" t="n"/>
      <c r="F8" s="0" t="n"/>
      <c r="G8" s="0" t="n"/>
      <c r="H8" s="0" t="n"/>
      <c r="I8" s="0" t="n"/>
      <c r="J8" s="0" t="n"/>
      <c r="K8" s="0" t="n"/>
      <c r="L8" s="0" t="n"/>
      <c r="M8" s="0" t="n"/>
      <c r="N8" s="0" t="n"/>
      <c r="O8" s="0" t="n"/>
      <c r="P8" s="0" t="n"/>
    </row>
    <row r="9" ht="202.5" customHeight="1" s="3">
      <c r="A9" s="0" t="n"/>
      <c r="B9" s="0" t="n"/>
      <c r="C9" s="0" t="n"/>
      <c r="D9" s="0" t="n"/>
      <c r="E9" s="0" t="n"/>
      <c r="F9" s="0" t="n"/>
      <c r="G9" s="0" t="n"/>
      <c r="H9" s="0" t="n"/>
      <c r="I9" s="0" t="n"/>
      <c r="J9" s="0" t="n"/>
      <c r="K9" s="0" t="n"/>
      <c r="L9" s="0" t="n"/>
      <c r="M9" s="0" t="n"/>
      <c r="N9" s="0" t="n"/>
      <c r="O9" s="0" t="n"/>
      <c r="P9" s="0" t="n"/>
    </row>
    <row r="10" ht="216" customHeight="1" s="3">
      <c r="A10" s="0" t="n"/>
      <c r="B10" s="0" t="n"/>
      <c r="C10" s="0" t="n"/>
      <c r="D10" s="0" t="n"/>
      <c r="E10" s="0" t="n"/>
      <c r="F10" s="0" t="n"/>
      <c r="G10" s="0" t="n"/>
      <c r="H10" s="0" t="n"/>
      <c r="I10" s="0" t="n"/>
      <c r="J10" s="0" t="n"/>
      <c r="K10" s="0" t="n"/>
      <c r="L10" s="0" t="n"/>
      <c r="M10" s="0" t="n"/>
      <c r="N10" s="0" t="n"/>
      <c r="O10" s="0" t="n"/>
      <c r="P10" s="0" t="n"/>
    </row>
    <row r="11" ht="175.5" customHeight="1" s="3">
      <c r="A11" s="0" t="n"/>
      <c r="B11" s="0" t="n"/>
      <c r="C11" s="0" t="n"/>
      <c r="D11" s="0" t="n"/>
      <c r="E11" s="0" t="n"/>
      <c r="F11" s="0" t="n"/>
      <c r="G11" s="0" t="n"/>
      <c r="H11" s="0" t="n"/>
      <c r="I11" s="0" t="n"/>
      <c r="J11" s="0" t="n"/>
      <c r="K11" s="0" t="n"/>
      <c r="L11" s="0" t="n"/>
      <c r="M11" s="0" t="n"/>
      <c r="N11" s="0" t="n"/>
      <c r="O11" s="0" t="n"/>
      <c r="P11" s="0" t="n"/>
    </row>
    <row r="12" ht="25.5" customHeight="1" s="3">
      <c r="A12" s="0" t="n"/>
      <c r="B12" s="0" t="n"/>
      <c r="C12" s="0" t="n"/>
      <c r="D12" s="0" t="n"/>
      <c r="E12" s="0" t="n"/>
      <c r="F12" s="0" t="n"/>
      <c r="G12" s="0" t="n"/>
      <c r="H12" s="0" t="n"/>
      <c r="I12" s="0" t="n"/>
      <c r="J12" s="0" t="n"/>
      <c r="K12" s="0" t="n"/>
      <c r="L12" s="0" t="n"/>
      <c r="M12" s="0" t="n"/>
      <c r="N12" s="0" t="n"/>
      <c r="O12" s="0" t="n"/>
      <c r="P12" s="0" t="n"/>
    </row>
    <row r="13" ht="108" customHeight="1" s="3">
      <c r="A13" s="0" t="n"/>
      <c r="B13" s="0" t="n"/>
      <c r="C13" s="0" t="n"/>
      <c r="D13" s="0" t="n"/>
      <c r="E13" s="0" t="n"/>
      <c r="F13" s="0" t="n"/>
      <c r="G13" s="0" t="n"/>
      <c r="H13" s="0" t="n"/>
      <c r="I13" s="0" t="n"/>
      <c r="J13" s="0" t="n"/>
      <c r="K13" s="0" t="n"/>
      <c r="L13" s="0" t="n"/>
      <c r="M13" s="0" t="n"/>
      <c r="N13" s="0" t="n"/>
      <c r="O13" s="0" t="n"/>
      <c r="P13" s="0" t="n"/>
    </row>
    <row r="14" ht="27" customHeight="1" s="3">
      <c r="A14" s="0" t="n"/>
      <c r="B14" s="0" t="n"/>
      <c r="C14" s="0" t="n"/>
      <c r="D14" s="0" t="n"/>
      <c r="E14" s="0" t="n"/>
      <c r="F14" s="0" t="n"/>
      <c r="G14" s="0" t="n"/>
      <c r="H14" s="0" t="n"/>
      <c r="I14" s="0" t="n"/>
      <c r="J14" s="0" t="n"/>
      <c r="K14" s="0" t="n"/>
      <c r="L14" s="0" t="n"/>
      <c r="M14" s="0" t="n"/>
      <c r="N14" s="0" t="n"/>
      <c r="O14" s="0" t="n"/>
      <c r="P14" s="0" t="n"/>
    </row>
    <row r="15" ht="40.5" customHeight="1" s="3">
      <c r="A15" s="0" t="n"/>
      <c r="B15" s="0" t="n"/>
      <c r="C15" s="0" t="n"/>
      <c r="D15" s="0" t="n"/>
      <c r="E15" s="0" t="n"/>
      <c r="F15" s="0" t="n"/>
      <c r="G15" s="0" t="n"/>
      <c r="H15" s="0" t="n"/>
      <c r="I15" s="0" t="n"/>
      <c r="J15" s="0" t="n"/>
      <c r="K15" s="0" t="n"/>
      <c r="L15" s="0" t="n"/>
      <c r="M15" s="0" t="n"/>
      <c r="N15" s="0" t="n"/>
      <c r="O15" s="0" t="n"/>
      <c r="P15" s="0" t="n"/>
    </row>
    <row r="16" ht="115.5" customHeight="1" s="3">
      <c r="A16" s="0" t="n"/>
      <c r="B16" s="0" t="n"/>
      <c r="C16" s="0" t="n"/>
      <c r="D16" s="0" t="n"/>
      <c r="E16" s="0" t="n"/>
      <c r="F16" s="0" t="n"/>
      <c r="G16" s="0" t="n"/>
      <c r="H16" s="0" t="n"/>
      <c r="I16" s="0" t="n"/>
      <c r="J16" s="0" t="n"/>
      <c r="K16" s="0" t="n"/>
      <c r="L16" s="0" t="n"/>
      <c r="M16" s="0" t="n"/>
      <c r="N16" s="0" t="n"/>
      <c r="O16" s="0" t="n"/>
      <c r="P16" s="0" t="n"/>
    </row>
    <row r="17" ht="132" customHeight="1" s="3">
      <c r="A17" s="0" t="n"/>
      <c r="B17" s="0" t="n"/>
      <c r="C17" s="0" t="n"/>
      <c r="D17" s="0" t="n"/>
      <c r="E17" s="0" t="n"/>
      <c r="F17" s="0" t="n"/>
      <c r="G17" s="0" t="n"/>
      <c r="H17" s="0" t="n"/>
      <c r="I17" s="0" t="n"/>
      <c r="J17" s="0" t="n"/>
      <c r="K17" s="0" t="n"/>
      <c r="L17" s="0" t="n"/>
      <c r="M17" s="0" t="n"/>
      <c r="N17" s="0" t="n"/>
      <c r="O17" s="0" t="n"/>
      <c r="P17" s="0" t="n"/>
    </row>
    <row r="18" ht="148.5" customHeight="1" s="3">
      <c r="A18" s="0" t="n"/>
      <c r="B18" s="0" t="n"/>
      <c r="C18" s="0" t="n"/>
      <c r="D18" s="0" t="n"/>
      <c r="E18" s="0" t="n"/>
      <c r="F18" s="0" t="n"/>
      <c r="G18" s="0" t="n"/>
      <c r="H18" s="0" t="n"/>
      <c r="I18" s="0" t="n"/>
      <c r="J18" s="0" t="n"/>
      <c r="K18" s="0" t="n"/>
      <c r="L18" s="0" t="n"/>
      <c r="M18" s="0" t="n"/>
      <c r="N18" s="0" t="n"/>
      <c r="O18" s="0" t="n"/>
      <c r="P18" s="0" t="n"/>
    </row>
    <row r="19" ht="165" customHeight="1" s="3">
      <c r="A19" s="0" t="n"/>
      <c r="B19" s="0" t="n"/>
      <c r="C19" s="0" t="n"/>
      <c r="D19" s="0" t="n"/>
      <c r="E19" s="0" t="n"/>
      <c r="F19" s="0" t="n"/>
      <c r="G19" s="0" t="n"/>
      <c r="H19" s="0" t="n"/>
      <c r="I19" s="0" t="n"/>
      <c r="J19" s="0" t="n"/>
      <c r="K19" s="0" t="n"/>
      <c r="L19" s="0" t="n"/>
      <c r="M19" s="0" t="n"/>
      <c r="N19" s="0" t="n"/>
      <c r="O19" s="0" t="n"/>
      <c r="P19" s="0" t="n"/>
    </row>
    <row r="20" ht="115.5" customHeight="1" s="3">
      <c r="A20" s="0" t="n"/>
      <c r="B20" s="0" t="n"/>
      <c r="C20" s="0" t="n"/>
      <c r="D20" s="0" t="n"/>
      <c r="E20" s="0" t="n"/>
      <c r="F20" s="0" t="n"/>
      <c r="G20" s="0" t="n"/>
      <c r="H20" s="0" t="n"/>
      <c r="I20" s="0" t="n"/>
      <c r="J20" s="0" t="n"/>
      <c r="K20" s="0" t="n"/>
      <c r="L20" s="0" t="n"/>
      <c r="M20" s="0" t="n"/>
      <c r="N20" s="0" t="n"/>
      <c r="O20" s="0" t="n"/>
      <c r="P20" s="0" t="n"/>
    </row>
    <row r="21" ht="115.5" customHeight="1" s="3">
      <c r="A21" s="0" t="n"/>
      <c r="B21" s="0" t="n"/>
      <c r="C21" s="0" t="n"/>
      <c r="D21" s="0" t="n"/>
      <c r="E21" s="0" t="n"/>
      <c r="F21" s="0" t="n"/>
      <c r="G21" s="0" t="n"/>
      <c r="H21" s="0" t="n"/>
      <c r="I21" s="0" t="n"/>
      <c r="J21" s="0" t="n"/>
      <c r="K21" s="0" t="n"/>
      <c r="L21" s="0" t="n"/>
      <c r="M21" s="0" t="n"/>
      <c r="N21" s="0" t="n"/>
      <c r="O21" s="0" t="n"/>
      <c r="P21" s="0" t="n"/>
    </row>
    <row r="22" ht="115.5" customHeight="1" s="3">
      <c r="A22" s="0" t="n"/>
      <c r="B22" s="0" t="n"/>
      <c r="C22" s="0" t="n"/>
      <c r="D22" s="0" t="n"/>
      <c r="E22" s="0" t="n"/>
      <c r="F22" s="0" t="n"/>
      <c r="G22" s="0" t="n"/>
      <c r="H22" s="0" t="n"/>
      <c r="I22" s="0" t="n"/>
      <c r="J22" s="0" t="n"/>
      <c r="K22" s="0" t="n"/>
      <c r="L22" s="0" t="n"/>
      <c r="M22" s="0" t="n"/>
      <c r="N22" s="0" t="n"/>
      <c r="O22" s="0" t="n"/>
      <c r="P22" s="0" t="n"/>
    </row>
    <row r="23" ht="115.5" customHeight="1" s="3">
      <c r="A23" s="0" t="n"/>
      <c r="B23" s="0" t="n"/>
      <c r="C23" s="0" t="n"/>
      <c r="D23" s="0" t="n"/>
      <c r="E23" s="0" t="n"/>
      <c r="F23" s="0" t="n"/>
      <c r="G23" s="0" t="n"/>
      <c r="H23" s="0" t="n"/>
      <c r="I23" s="0" t="n"/>
      <c r="J23" s="0" t="n"/>
      <c r="K23" s="0" t="n"/>
      <c r="L23" s="0" t="n"/>
      <c r="M23" s="0" t="n"/>
      <c r="N23" s="0" t="n"/>
      <c r="O23" s="0" t="n"/>
      <c r="P23" s="0" t="n"/>
    </row>
    <row r="24" ht="115.5" customHeight="1" s="3">
      <c r="A24" s="0" t="n"/>
      <c r="B24" s="0" t="n"/>
      <c r="C24" s="0" t="n"/>
      <c r="D24" s="0" t="n"/>
      <c r="E24" s="0" t="n"/>
      <c r="F24" s="0" t="n"/>
      <c r="G24" s="0" t="n"/>
      <c r="H24" s="0" t="n"/>
      <c r="I24" s="0" t="n"/>
      <c r="J24" s="0" t="n"/>
      <c r="K24" s="0" t="n"/>
      <c r="L24" s="0" t="n"/>
      <c r="M24" s="0" t="n"/>
      <c r="N24" s="0" t="n"/>
      <c r="O24" s="0" t="n"/>
      <c r="P24" s="0" t="n"/>
    </row>
    <row r="25" ht="115.5" customHeight="1" s="3">
      <c r="A25" s="0" t="n"/>
      <c r="B25" s="0" t="n"/>
      <c r="C25" s="0" t="n"/>
      <c r="D25" s="0" t="n"/>
      <c r="E25" s="0" t="n"/>
      <c r="F25" s="0" t="n"/>
      <c r="G25" s="0" t="n"/>
      <c r="H25" s="0" t="n"/>
      <c r="I25" s="0" t="n"/>
      <c r="J25" s="0" t="n"/>
      <c r="K25" s="0" t="n"/>
      <c r="L25" s="0" t="n"/>
      <c r="M25" s="0" t="n"/>
      <c r="N25" s="0" t="n"/>
      <c r="O25" s="0" t="n"/>
      <c r="P25" s="0" t="n"/>
    </row>
    <row r="26" ht="115.5" customHeight="1" s="3">
      <c r="A26" s="0" t="n"/>
      <c r="B26" s="0" t="n"/>
      <c r="C26" s="0" t="n"/>
      <c r="D26" s="0" t="n"/>
      <c r="E26" s="0" t="n"/>
      <c r="F26" s="0" t="n"/>
      <c r="G26" s="0" t="n"/>
      <c r="H26" s="0" t="n"/>
      <c r="I26" s="0" t="n"/>
      <c r="J26" s="0" t="n"/>
      <c r="K26" s="0" t="n"/>
      <c r="L26" s="0" t="n"/>
      <c r="M26" s="0" t="n"/>
      <c r="N26" s="0" t="n"/>
      <c r="O26" s="0" t="n"/>
      <c r="P26" s="0" t="n"/>
    </row>
    <row r="27" ht="115.5" customHeight="1" s="3">
      <c r="A27" s="0" t="n"/>
      <c r="B27" s="0" t="n"/>
      <c r="C27" s="0" t="n"/>
      <c r="D27" s="0" t="n"/>
      <c r="E27" s="0" t="n"/>
      <c r="F27" s="0" t="n"/>
      <c r="G27" s="0" t="n"/>
      <c r="H27" s="0" t="n"/>
      <c r="I27" s="0" t="n"/>
      <c r="J27" s="0" t="n"/>
      <c r="K27" s="0" t="n"/>
      <c r="L27" s="0" t="n"/>
      <c r="M27" s="0" t="n"/>
      <c r="N27" s="0" t="n"/>
      <c r="O27" s="0" t="n"/>
      <c r="P27" s="0" t="n"/>
    </row>
    <row r="28" ht="148.5" customHeight="1" s="3">
      <c r="A28" s="0" t="n"/>
      <c r="B28" s="0" t="n"/>
      <c r="C28" s="0" t="n"/>
      <c r="D28" s="0" t="n"/>
      <c r="E28" s="0" t="n"/>
      <c r="F28" s="0" t="n"/>
      <c r="G28" s="0" t="n"/>
      <c r="H28" s="0" t="n"/>
      <c r="I28" s="0" t="n"/>
      <c r="J28" s="0" t="n"/>
      <c r="K28" s="0" t="n"/>
      <c r="L28" s="0" t="n"/>
      <c r="M28" s="0" t="n"/>
      <c r="N28" s="0" t="n"/>
      <c r="O28" s="0" t="n"/>
      <c r="P28" s="0" t="n"/>
    </row>
    <row r="29" ht="148.5" customHeight="1" s="3">
      <c r="A29" s="0" t="n"/>
      <c r="B29" s="0" t="n"/>
      <c r="C29" s="0" t="n"/>
      <c r="D29" s="0" t="n"/>
      <c r="E29" s="0" t="n"/>
      <c r="F29" s="0" t="n"/>
      <c r="G29" s="0" t="n"/>
      <c r="H29" s="0" t="n"/>
      <c r="I29" s="0" t="n"/>
      <c r="J29" s="0" t="n"/>
      <c r="K29" s="0" t="n"/>
      <c r="L29" s="0" t="n"/>
      <c r="M29" s="0" t="n"/>
      <c r="N29" s="0" t="n"/>
      <c r="O29" s="0" t="n"/>
      <c r="P29" s="0" t="n"/>
    </row>
    <row r="30" ht="181.5" customHeight="1" s="3">
      <c r="A30" s="0" t="n"/>
      <c r="B30" s="0" t="n"/>
      <c r="C30" s="0" t="n"/>
      <c r="D30" s="0" t="n"/>
      <c r="E30" s="0" t="n"/>
      <c r="F30" s="0" t="n"/>
      <c r="G30" s="0" t="n"/>
      <c r="H30" s="0" t="n"/>
      <c r="I30" s="0" t="n"/>
      <c r="J30" s="0" t="n"/>
      <c r="K30" s="0" t="n"/>
      <c r="L30" s="0" t="n"/>
      <c r="M30" s="0" t="n"/>
      <c r="N30" s="0" t="n"/>
      <c r="O30" s="0" t="n"/>
      <c r="P30" s="0" t="n"/>
    </row>
    <row r="31" ht="99" customHeight="1" s="3">
      <c r="A31" s="0" t="n"/>
      <c r="B31" s="0" t="n"/>
      <c r="C31" s="0" t="n"/>
      <c r="D31" s="0" t="n"/>
      <c r="E31" s="0" t="n"/>
      <c r="F31" s="0" t="n"/>
      <c r="G31" s="0" t="n"/>
      <c r="H31" s="0" t="n"/>
      <c r="I31" s="0" t="n"/>
      <c r="J31" s="0" t="n"/>
      <c r="K31" s="0" t="n"/>
      <c r="L31" s="0" t="n"/>
      <c r="M31" s="0" t="n"/>
      <c r="N31" s="0" t="n"/>
      <c r="O31" s="0" t="n"/>
      <c r="P31" s="0" t="n"/>
    </row>
    <row r="32" ht="115.5" customHeight="1" s="3">
      <c r="A32" s="0" t="n"/>
      <c r="B32" s="0" t="n"/>
      <c r="C32" s="0" t="n"/>
      <c r="D32" s="0" t="n"/>
      <c r="E32" s="0" t="n"/>
      <c r="F32" s="0" t="n"/>
      <c r="G32" s="0" t="n"/>
      <c r="H32" s="0" t="n"/>
      <c r="I32" s="0" t="n"/>
      <c r="J32" s="0" t="n"/>
      <c r="K32" s="0" t="n"/>
      <c r="L32" s="0" t="n"/>
      <c r="M32" s="0" t="n"/>
      <c r="N32" s="0" t="n"/>
      <c r="O32" s="0" t="n"/>
      <c r="P32" s="0" t="n"/>
    </row>
    <row r="33" ht="115.5" customHeight="1" s="3">
      <c r="A33" s="0" t="n"/>
      <c r="B33" s="0" t="n"/>
      <c r="C33" s="0" t="n"/>
      <c r="D33" s="0" t="n"/>
      <c r="E33" s="0" t="n"/>
      <c r="F33" s="0" t="n"/>
      <c r="G33" s="0" t="n"/>
      <c r="H33" s="0" t="n"/>
      <c r="I33" s="0" t="n"/>
      <c r="J33" s="0" t="n"/>
      <c r="K33" s="0" t="n"/>
      <c r="L33" s="0" t="n"/>
      <c r="M33" s="0" t="n"/>
      <c r="N33" s="0" t="n"/>
      <c r="O33" s="0" t="n"/>
      <c r="P33" s="0" t="n"/>
    </row>
    <row r="34" ht="115.5" customHeight="1" s="3">
      <c r="A34" s="0" t="n"/>
      <c r="B34" s="0" t="n"/>
      <c r="C34" s="0" t="n"/>
      <c r="D34" s="0" t="n"/>
      <c r="E34" s="0" t="n"/>
      <c r="F34" s="0" t="n"/>
      <c r="G34" s="0" t="n"/>
      <c r="H34" s="0" t="n"/>
      <c r="I34" s="0" t="n"/>
      <c r="J34" s="0" t="n"/>
      <c r="K34" s="0" t="n"/>
      <c r="L34" s="0" t="n"/>
      <c r="M34" s="0" t="n"/>
      <c r="N34" s="0" t="n"/>
      <c r="O34" s="0" t="n"/>
      <c r="P34" s="0" t="n"/>
    </row>
    <row r="35" ht="115.5" customHeight="1" s="3">
      <c r="A35" s="0" t="n"/>
      <c r="B35" s="0" t="n"/>
      <c r="C35" s="0" t="n"/>
      <c r="D35" s="0" t="n"/>
      <c r="E35" s="0" t="n"/>
      <c r="F35" s="0" t="n"/>
      <c r="G35" s="0" t="n"/>
      <c r="H35" s="0" t="n"/>
      <c r="I35" s="0" t="n"/>
      <c r="J35" s="0" t="n"/>
      <c r="K35" s="0" t="n"/>
      <c r="L35" s="0" t="n"/>
      <c r="M35" s="0" t="n"/>
      <c r="N35" s="0" t="n"/>
      <c r="O35" s="0" t="n"/>
      <c r="P35" s="0" t="n"/>
    </row>
    <row r="36" ht="115.5" customHeight="1" s="3">
      <c r="A36" s="0" t="n"/>
      <c r="B36" s="0" t="n"/>
      <c r="C36" s="0" t="n"/>
      <c r="D36" s="0" t="n"/>
      <c r="E36" s="0" t="n"/>
      <c r="F36" s="0" t="n"/>
      <c r="G36" s="0" t="n"/>
      <c r="H36" s="0" t="n"/>
      <c r="I36" s="0" t="n"/>
      <c r="J36" s="0" t="n"/>
      <c r="K36" s="0" t="n"/>
      <c r="L36" s="0" t="n"/>
      <c r="M36" s="0" t="n"/>
      <c r="N36" s="0" t="n"/>
      <c r="O36" s="0" t="n"/>
      <c r="P36" s="0" t="n"/>
    </row>
    <row r="37" ht="115.5" customHeight="1" s="3">
      <c r="A37" s="0" t="n"/>
      <c r="B37" s="0" t="n"/>
      <c r="C37" s="0" t="n"/>
      <c r="D37" s="0" t="n"/>
      <c r="E37" s="0" t="n"/>
      <c r="F37" s="0" t="n"/>
      <c r="G37" s="0" t="n"/>
      <c r="H37" s="0" t="n"/>
      <c r="I37" s="0" t="n"/>
      <c r="J37" s="0" t="n"/>
      <c r="K37" s="0" t="n"/>
      <c r="L37" s="0" t="n"/>
      <c r="M37" s="0" t="n"/>
      <c r="N37" s="0" t="n"/>
      <c r="O37" s="0" t="n"/>
      <c r="P37" s="0" t="n"/>
    </row>
    <row r="38" ht="115.5" customHeight="1" s="3">
      <c r="A38" s="0" t="n"/>
      <c r="B38" s="0" t="n"/>
      <c r="C38" s="0" t="n"/>
      <c r="D38" s="0" t="n"/>
      <c r="E38" s="0" t="n"/>
      <c r="F38" s="0" t="n"/>
      <c r="G38" s="0" t="n"/>
      <c r="H38" s="0" t="n"/>
      <c r="I38" s="0" t="n"/>
      <c r="J38" s="0" t="n"/>
      <c r="K38" s="0" t="n"/>
      <c r="L38" s="0" t="n"/>
      <c r="M38" s="0" t="n"/>
      <c r="N38" s="0" t="n"/>
      <c r="O38" s="0" t="n"/>
      <c r="P38" s="0" t="n"/>
    </row>
    <row r="39" ht="115.5" customHeight="1" s="3">
      <c r="A39" s="0" t="n"/>
      <c r="B39" s="0" t="n"/>
      <c r="C39" s="0" t="n"/>
      <c r="D39" s="0" t="n"/>
      <c r="E39" s="0" t="n"/>
      <c r="F39" s="0" t="n"/>
      <c r="G39" s="0" t="n"/>
      <c r="H39" s="0" t="n"/>
      <c r="I39" s="0" t="n"/>
      <c r="J39" s="0" t="n"/>
      <c r="K39" s="0" t="n"/>
      <c r="L39" s="0" t="n"/>
      <c r="M39" s="0" t="n"/>
      <c r="N39" s="0" t="n"/>
      <c r="O39" s="0" t="n"/>
      <c r="P39" s="0" t="n"/>
    </row>
    <row r="40">
      <c r="A40" s="0" t="n"/>
      <c r="B40" s="0" t="n"/>
      <c r="C40" s="0" t="n"/>
      <c r="D40" s="0" t="n"/>
      <c r="E40" s="0" t="n"/>
      <c r="F40" s="0" t="n"/>
      <c r="G40" s="0" t="n"/>
      <c r="H40" s="0" t="n"/>
      <c r="I40" s="0" t="n"/>
      <c r="J40" s="0" t="n"/>
      <c r="K40" s="0" t="n"/>
      <c r="L40" s="0" t="n"/>
      <c r="M40" s="0" t="n"/>
      <c r="N40" s="0" t="n"/>
      <c r="O40" s="0" t="n"/>
      <c r="P40" s="0" t="n"/>
    </row>
    <row r="41">
      <c r="A41" s="0" t="n"/>
      <c r="B41" s="0" t="n"/>
      <c r="C41" s="0" t="n"/>
      <c r="D41" s="0" t="n"/>
      <c r="E41" s="0" t="n"/>
      <c r="F41" s="0" t="n"/>
      <c r="G41" s="0" t="n"/>
      <c r="H41" s="0" t="n"/>
      <c r="I41" s="0" t="n"/>
      <c r="J41" s="0" t="n"/>
      <c r="K41" s="0" t="n"/>
      <c r="L41" s="0" t="n"/>
      <c r="M41" s="0" t="n"/>
      <c r="N41" s="0" t="n"/>
      <c r="O41" s="0" t="n"/>
      <c r="P41" s="0" t="n"/>
    </row>
    <row r="42">
      <c r="A42" s="0" t="n"/>
      <c r="B42" s="0" t="n"/>
      <c r="C42" s="0" t="n"/>
      <c r="D42" s="0" t="n"/>
      <c r="E42" s="0" t="n"/>
      <c r="F42" s="0" t="n"/>
      <c r="G42" s="0" t="n"/>
      <c r="H42" s="0" t="n"/>
      <c r="I42" s="0" t="n"/>
      <c r="J42" s="0" t="n"/>
      <c r="K42" s="0" t="n"/>
      <c r="L42" s="0" t="n"/>
      <c r="M42" s="0" t="n"/>
      <c r="N42" s="0" t="n"/>
      <c r="O42" s="0" t="n"/>
      <c r="P42" s="0" t="n"/>
    </row>
    <row r="43">
      <c r="A43" s="0" t="n"/>
      <c r="B43" s="0" t="n"/>
      <c r="C43" s="0" t="n"/>
      <c r="D43" s="0" t="n"/>
      <c r="E43" s="0" t="n"/>
      <c r="F43" s="0" t="n"/>
      <c r="G43" s="0" t="n"/>
      <c r="H43" s="0" t="n"/>
      <c r="I43" s="0" t="n"/>
      <c r="J43" s="0" t="n"/>
      <c r="K43" s="0" t="n"/>
      <c r="L43" s="0" t="n"/>
      <c r="M43" s="0" t="n"/>
      <c r="N43" s="0" t="n"/>
      <c r="O43" s="0" t="n"/>
      <c r="P43" s="0" t="n"/>
    </row>
    <row r="44">
      <c r="A44" s="0" t="n"/>
      <c r="B44" s="0" t="n"/>
      <c r="C44" s="0" t="n"/>
      <c r="D44" s="0" t="n"/>
      <c r="E44" s="0" t="n"/>
      <c r="F44" s="0" t="n"/>
      <c r="G44" s="0" t="n"/>
      <c r="H44" s="0" t="n"/>
      <c r="I44" s="0" t="n"/>
      <c r="J44" s="0" t="n"/>
      <c r="K44" s="0" t="n"/>
      <c r="L44" s="0" t="n"/>
      <c r="M44" s="0" t="n"/>
      <c r="N44" s="0" t="n"/>
      <c r="O44" s="0" t="n"/>
      <c r="P44" s="0" t="n"/>
    </row>
    <row r="45">
      <c r="A45" s="0" t="n"/>
      <c r="B45" s="0" t="n"/>
      <c r="C45" s="0" t="n"/>
      <c r="D45" s="0" t="n"/>
      <c r="E45" s="0" t="n"/>
      <c r="F45" s="0" t="n"/>
      <c r="G45" s="0" t="n"/>
      <c r="H45" s="0" t="n"/>
      <c r="I45" s="0" t="n"/>
      <c r="J45" s="0" t="n"/>
      <c r="K45" s="0" t="n"/>
      <c r="L45" s="0" t="n"/>
      <c r="M45" s="0" t="n"/>
      <c r="N45" s="0" t="n"/>
      <c r="O45" s="0" t="n"/>
      <c r="P45" s="0" t="n"/>
    </row>
    <row r="46">
      <c r="A46" s="0" t="n"/>
      <c r="B46" s="0" t="n"/>
      <c r="C46" s="0" t="n"/>
      <c r="D46" s="0" t="n"/>
      <c r="E46" s="0" t="n"/>
      <c r="F46" s="0" t="n"/>
      <c r="G46" s="0" t="n"/>
      <c r="H46" s="0" t="n"/>
      <c r="I46" s="0" t="n"/>
      <c r="J46" s="0" t="n"/>
      <c r="K46" s="0" t="n"/>
      <c r="L46" s="0" t="n"/>
      <c r="M46" s="0" t="n"/>
      <c r="N46" s="0" t="n"/>
      <c r="O46" s="0" t="n"/>
      <c r="P46" s="0" t="n"/>
    </row>
    <row r="47">
      <c r="A47" s="0" t="n"/>
      <c r="B47" s="0" t="n"/>
      <c r="C47" s="0" t="n"/>
      <c r="D47" s="0" t="n"/>
      <c r="E47" s="0" t="n"/>
      <c r="F47" s="0" t="n"/>
      <c r="G47" s="0" t="n"/>
      <c r="H47" s="0" t="n"/>
      <c r="I47" s="0" t="n"/>
      <c r="J47" s="0" t="n"/>
      <c r="K47" s="0" t="n"/>
      <c r="L47" s="0" t="n"/>
      <c r="M47" s="0" t="n"/>
      <c r="N47" s="0" t="n"/>
      <c r="O47" s="0" t="n"/>
      <c r="P47" s="0" t="n"/>
    </row>
    <row r="48">
      <c r="A48" s="0" t="n"/>
      <c r="B48" s="0" t="n"/>
      <c r="C48" s="0" t="n"/>
      <c r="D48" s="0" t="n"/>
      <c r="E48" s="0" t="n"/>
      <c r="F48" s="0" t="n"/>
      <c r="G48" s="0" t="n"/>
      <c r="H48" s="0" t="n"/>
      <c r="I48" s="0" t="n"/>
      <c r="J48" s="0" t="n"/>
      <c r="K48" s="0" t="n"/>
      <c r="L48" s="0" t="n"/>
      <c r="M48" s="0" t="n"/>
      <c r="N48" s="0" t="n"/>
      <c r="O48" s="0" t="n"/>
      <c r="P48" s="0" t="n"/>
    </row>
    <row r="49">
      <c r="A49" s="0" t="n"/>
      <c r="B49" s="0" t="n"/>
      <c r="C49" s="0" t="n"/>
      <c r="D49" s="0" t="n"/>
      <c r="E49" s="0" t="n"/>
      <c r="F49" s="0" t="n"/>
      <c r="G49" s="0" t="n"/>
      <c r="H49" s="0" t="n"/>
      <c r="I49" s="0" t="n"/>
      <c r="J49" s="0" t="n"/>
      <c r="K49" s="0" t="n"/>
      <c r="L49" s="0" t="n"/>
      <c r="M49" s="0" t="n"/>
      <c r="N49" s="0" t="n"/>
      <c r="O49" s="0" t="n"/>
      <c r="P49" s="0" t="n"/>
    </row>
    <row r="50">
      <c r="A50" s="0" t="n"/>
      <c r="B50" s="0" t="n"/>
      <c r="C50" s="0" t="n"/>
      <c r="D50" s="0" t="n"/>
      <c r="E50" s="0" t="n"/>
      <c r="F50" s="0" t="n"/>
      <c r="G50" s="0" t="n"/>
      <c r="H50" s="0" t="n"/>
      <c r="I50" s="0" t="n"/>
      <c r="J50" s="0" t="n"/>
      <c r="K50" s="0" t="n"/>
      <c r="L50" s="0" t="n"/>
      <c r="M50" s="0" t="n"/>
      <c r="N50" s="0" t="n"/>
      <c r="O50" s="0" t="n"/>
      <c r="P50" s="0" t="n"/>
    </row>
    <row r="51">
      <c r="A51" s="0" t="n"/>
      <c r="B51" s="0" t="n"/>
      <c r="C51" s="0" t="n"/>
      <c r="D51" s="0" t="n"/>
      <c r="E51" s="0" t="n"/>
      <c r="F51" s="0" t="n"/>
      <c r="G51" s="0" t="n"/>
      <c r="H51" s="0" t="n"/>
      <c r="I51" s="0" t="n"/>
      <c r="J51" s="0" t="n"/>
      <c r="K51" s="0" t="n"/>
      <c r="L51" s="0" t="n"/>
      <c r="M51" s="0" t="n"/>
      <c r="N51" s="0" t="n"/>
      <c r="O51" s="0" t="n"/>
      <c r="P51" s="0" t="n"/>
    </row>
    <row r="52">
      <c r="A52" s="0" t="n"/>
      <c r="B52" s="0" t="n"/>
      <c r="C52" s="0" t="n"/>
      <c r="D52" s="0" t="n"/>
      <c r="E52" s="0" t="n"/>
      <c r="F52" s="0" t="n"/>
      <c r="G52" s="0" t="n"/>
      <c r="H52" s="0" t="n"/>
      <c r="I52" s="0" t="n"/>
      <c r="J52" s="0" t="n"/>
      <c r="K52" s="0" t="n"/>
      <c r="L52" s="0" t="n"/>
      <c r="M52" s="0" t="n"/>
      <c r="N52" s="0" t="n"/>
      <c r="O52" s="0" t="n"/>
      <c r="P52" s="0" t="n"/>
    </row>
    <row r="53">
      <c r="A53" s="0" t="n"/>
      <c r="B53" s="0" t="n"/>
      <c r="C53" s="0" t="n"/>
      <c r="D53" s="0" t="n"/>
      <c r="E53" s="0" t="n"/>
      <c r="F53" s="0" t="n"/>
      <c r="G53" s="0" t="n"/>
      <c r="H53" s="0" t="n"/>
      <c r="I53" s="0" t="n"/>
      <c r="J53" s="0" t="n"/>
      <c r="K53" s="0" t="n"/>
      <c r="L53" s="0" t="n"/>
      <c r="M53" s="0" t="n"/>
      <c r="N53" s="0" t="n"/>
      <c r="O53" s="0" t="n"/>
      <c r="P53" s="0" t="n"/>
    </row>
    <row r="54">
      <c r="A54" s="0" t="n"/>
      <c r="B54" s="0" t="n"/>
      <c r="C54" s="0" t="n"/>
      <c r="D54" s="0" t="n"/>
      <c r="E54" s="0" t="n"/>
      <c r="F54" s="0" t="n"/>
      <c r="G54" s="0" t="n"/>
      <c r="H54" s="0" t="n"/>
      <c r="I54" s="0" t="n"/>
      <c r="J54" s="0" t="n"/>
      <c r="K54" s="0" t="n"/>
      <c r="L54" s="0" t="n"/>
      <c r="M54" s="0" t="n"/>
      <c r="N54" s="0" t="n"/>
      <c r="O54" s="0" t="n"/>
      <c r="P54" s="0" t="n"/>
    </row>
    <row r="55">
      <c r="A55" s="0" t="n"/>
      <c r="B55" s="0" t="n"/>
      <c r="C55" s="0" t="n"/>
      <c r="D55" s="0" t="n"/>
      <c r="E55" s="0" t="n"/>
      <c r="F55" s="0" t="n"/>
      <c r="G55" s="0" t="n"/>
      <c r="H55" s="0" t="n"/>
      <c r="I55" s="0" t="n"/>
      <c r="J55" s="0" t="n"/>
      <c r="K55" s="0" t="n"/>
      <c r="L55" s="0" t="n"/>
      <c r="M55" s="0" t="n"/>
      <c r="N55" s="0" t="n"/>
      <c r="O55" s="0" t="n"/>
      <c r="P55" s="0" t="n"/>
    </row>
    <row r="56">
      <c r="A56" s="0" t="n"/>
      <c r="B56" s="0" t="n"/>
      <c r="C56" s="0" t="n"/>
      <c r="D56" s="0" t="n"/>
      <c r="E56" s="0" t="n"/>
      <c r="F56" s="0" t="n"/>
      <c r="G56" s="0" t="n"/>
      <c r="H56" s="0" t="n"/>
      <c r="I56" s="0" t="n"/>
      <c r="J56" s="0" t="n"/>
      <c r="K56" s="0" t="n"/>
      <c r="L56" s="0" t="n"/>
      <c r="M56" s="0" t="n"/>
      <c r="N56" s="0" t="n"/>
      <c r="O56" s="0" t="n"/>
      <c r="P56" s="0" t="n"/>
    </row>
    <row r="57">
      <c r="A57" s="0" t="n"/>
      <c r="B57" s="0" t="n"/>
      <c r="C57" s="0" t="n"/>
      <c r="D57" s="0" t="n"/>
      <c r="E57" s="0" t="n"/>
      <c r="F57" s="0" t="n"/>
      <c r="G57" s="0" t="n"/>
      <c r="H57" s="0" t="n"/>
      <c r="I57" s="0" t="n"/>
      <c r="J57" s="0" t="n"/>
      <c r="K57" s="0" t="n"/>
      <c r="L57" s="0" t="n"/>
      <c r="M57" s="0" t="n"/>
      <c r="N57" s="0" t="n"/>
      <c r="O57" s="0" t="n"/>
      <c r="P57" s="0" t="n"/>
    </row>
    <row r="58">
      <c r="A58" s="0" t="n"/>
      <c r="B58" s="0" t="n"/>
      <c r="C58" s="0" t="n"/>
      <c r="D58" s="0" t="n"/>
      <c r="E58" s="0" t="n"/>
      <c r="F58" s="0" t="n"/>
      <c r="G58" s="0" t="n"/>
      <c r="H58" s="0" t="n"/>
      <c r="I58" s="0" t="n"/>
      <c r="J58" s="0" t="n"/>
      <c r="K58" s="0" t="n"/>
      <c r="L58" s="0" t="n"/>
      <c r="M58" s="0" t="n"/>
      <c r="N58" s="0" t="n"/>
      <c r="O58" s="0" t="n"/>
      <c r="P58" s="0" t="n"/>
    </row>
    <row r="59">
      <c r="A59" s="0" t="n"/>
      <c r="B59" s="0" t="n"/>
      <c r="C59" s="0" t="n"/>
      <c r="D59" s="0" t="n"/>
      <c r="E59" s="0" t="n"/>
      <c r="F59" s="0" t="n"/>
      <c r="G59" s="0" t="n"/>
      <c r="H59" s="0" t="n"/>
      <c r="I59" s="0" t="n"/>
      <c r="J59" s="0" t="n"/>
      <c r="K59" s="0" t="n"/>
      <c r="L59" s="0" t="n"/>
      <c r="M59" s="0" t="n"/>
      <c r="N59" s="0" t="n"/>
      <c r="O59" s="0" t="n"/>
      <c r="P59" s="0" t="n"/>
    </row>
    <row r="60">
      <c r="A60" s="0" t="n"/>
      <c r="B60" s="0" t="n"/>
      <c r="C60" s="0" t="n"/>
      <c r="D60" s="0" t="n"/>
      <c r="E60" s="0" t="n"/>
      <c r="F60" s="0" t="n"/>
      <c r="G60" s="0" t="n"/>
      <c r="H60" s="0" t="n"/>
      <c r="I60" s="0" t="n"/>
      <c r="J60" s="0" t="n"/>
      <c r="K60" s="0" t="n"/>
      <c r="L60" s="0" t="n"/>
      <c r="M60" s="0" t="n"/>
      <c r="N60" s="0" t="n"/>
      <c r="O60" s="0" t="n"/>
      <c r="P60" s="0" t="n"/>
    </row>
    <row r="61">
      <c r="A61" s="0" t="n"/>
      <c r="B61" s="0" t="n"/>
      <c r="C61" s="0" t="n"/>
      <c r="D61" s="0" t="n"/>
      <c r="E61" s="0" t="n"/>
      <c r="F61" s="0" t="n"/>
      <c r="G61" s="0" t="n"/>
      <c r="H61" s="0" t="n"/>
      <c r="I61" s="0" t="n"/>
      <c r="J61" s="0" t="n"/>
      <c r="K61" s="0" t="n"/>
      <c r="L61" s="0" t="n"/>
      <c r="M61" s="0" t="n"/>
      <c r="N61" s="0" t="n"/>
      <c r="O61" s="0" t="n"/>
      <c r="P61" s="0" t="n"/>
    </row>
    <row r="62">
      <c r="A62" s="0" t="n"/>
      <c r="B62" s="0" t="n"/>
      <c r="C62" s="0" t="n"/>
      <c r="D62" s="0" t="n"/>
      <c r="E62" s="0" t="n"/>
      <c r="F62" s="0" t="n"/>
      <c r="G62" s="0" t="n"/>
      <c r="H62" s="0" t="n"/>
      <c r="I62" s="0" t="n"/>
      <c r="J62" s="0" t="n"/>
      <c r="K62" s="0" t="n"/>
      <c r="L62" s="0" t="n"/>
      <c r="M62" s="0" t="n"/>
      <c r="N62" s="0" t="n"/>
      <c r="O62" s="0" t="n"/>
      <c r="P62" s="0" t="n"/>
    </row>
    <row r="63">
      <c r="A63" s="0" t="n"/>
      <c r="B63" s="0" t="n"/>
      <c r="C63" s="0" t="n"/>
      <c r="D63" s="0" t="n"/>
      <c r="E63" s="0" t="n"/>
      <c r="F63" s="0" t="n"/>
      <c r="G63" s="0" t="n"/>
      <c r="H63" s="0" t="n"/>
      <c r="I63" s="0" t="n"/>
      <c r="J63" s="0" t="n"/>
      <c r="K63" s="0" t="n"/>
      <c r="L63" s="0" t="n"/>
      <c r="M63" s="0" t="n"/>
      <c r="N63" s="0" t="n"/>
      <c r="O63" s="0" t="n"/>
      <c r="P63" s="0" t="n"/>
    </row>
    <row r="64">
      <c r="A64" s="0" t="n"/>
      <c r="B64" s="0" t="n"/>
      <c r="C64" s="0" t="n"/>
      <c r="D64" s="0" t="n"/>
      <c r="E64" s="0" t="n"/>
      <c r="F64" s="0" t="n"/>
      <c r="G64" s="0" t="n"/>
      <c r="H64" s="0" t="n"/>
      <c r="I64" s="0" t="n"/>
      <c r="J64" s="0" t="n"/>
      <c r="K64" s="0" t="n"/>
      <c r="L64" s="0" t="n"/>
      <c r="M64" s="0" t="n"/>
      <c r="N64" s="0" t="n"/>
      <c r="O64" s="0" t="n"/>
      <c r="P64" s="0" t="n"/>
    </row>
    <row r="65">
      <c r="A65" s="0" t="n"/>
      <c r="B65" s="0" t="n"/>
      <c r="C65" s="0" t="n"/>
      <c r="D65" s="0" t="n"/>
      <c r="E65" s="0" t="n"/>
      <c r="F65" s="0" t="n"/>
      <c r="G65" s="0" t="n"/>
      <c r="H65" s="0" t="n"/>
      <c r="I65" s="0" t="n"/>
      <c r="J65" s="0" t="n"/>
      <c r="K65" s="0" t="n"/>
      <c r="L65" s="0" t="n"/>
      <c r="M65" s="0" t="n"/>
      <c r="N65" s="0" t="n"/>
      <c r="O65" s="0" t="n"/>
      <c r="P65" s="0" t="n"/>
    </row>
    <row r="66">
      <c r="A66" s="0" t="n"/>
      <c r="B66" s="0" t="n"/>
      <c r="C66" s="0" t="n"/>
      <c r="D66" s="0" t="n"/>
      <c r="E66" s="0" t="n"/>
      <c r="F66" s="0" t="n"/>
      <c r="G66" s="0" t="n"/>
      <c r="H66" s="0" t="n"/>
      <c r="I66" s="0" t="n"/>
      <c r="J66" s="0" t="n"/>
      <c r="K66" s="0" t="n"/>
      <c r="L66" s="0" t="n"/>
      <c r="M66" s="0" t="n"/>
      <c r="N66" s="0" t="n"/>
      <c r="O66" s="0" t="n"/>
      <c r="P66" s="0" t="n"/>
    </row>
    <row r="67">
      <c r="A67" s="0" t="n"/>
      <c r="B67" s="0" t="n"/>
      <c r="C67" s="0" t="n"/>
      <c r="D67" s="0" t="n"/>
      <c r="E67" s="0" t="n"/>
      <c r="F67" s="0" t="n"/>
      <c r="G67" s="0" t="n"/>
      <c r="H67" s="0" t="n"/>
      <c r="I67" s="0" t="n"/>
      <c r="J67" s="0" t="n"/>
      <c r="K67" s="0" t="n"/>
      <c r="L67" s="0" t="n"/>
      <c r="M67" s="0" t="n"/>
      <c r="N67" s="0" t="n"/>
      <c r="O67" s="0" t="n"/>
      <c r="P67" s="0" t="n"/>
    </row>
    <row r="68">
      <c r="A68" s="0" t="n"/>
      <c r="B68" s="0" t="n"/>
      <c r="C68" s="0" t="n"/>
      <c r="D68" s="0" t="n"/>
      <c r="E68" s="0" t="n"/>
      <c r="F68" s="0" t="n"/>
      <c r="G68" s="0" t="n"/>
      <c r="H68" s="0" t="n"/>
      <c r="I68" s="0" t="n"/>
      <c r="J68" s="0" t="n"/>
      <c r="K68" s="0" t="n"/>
      <c r="L68" s="0" t="n"/>
      <c r="M68" s="0" t="n"/>
      <c r="N68" s="0" t="n"/>
      <c r="O68" s="0" t="n"/>
      <c r="P68" s="0" t="n"/>
    </row>
    <row r="69">
      <c r="A69" s="0" t="n"/>
      <c r="B69" s="0" t="n"/>
      <c r="C69" s="0" t="n"/>
      <c r="D69" s="0" t="n"/>
      <c r="E69" s="0" t="n"/>
      <c r="F69" s="0" t="n"/>
      <c r="G69" s="0" t="n"/>
      <c r="H69" s="0" t="n"/>
      <c r="I69" s="0" t="n"/>
      <c r="J69" s="0" t="n"/>
      <c r="K69" s="0" t="n"/>
      <c r="L69" s="0" t="n"/>
      <c r="M69" s="0" t="n"/>
      <c r="N69" s="0" t="n"/>
      <c r="O69" s="0" t="n"/>
      <c r="P69" s="0" t="n"/>
    </row>
    <row r="70">
      <c r="A70" s="0" t="n"/>
      <c r="B70" s="0" t="n"/>
      <c r="C70" s="0" t="n"/>
      <c r="D70" s="0" t="n"/>
      <c r="E70" s="0" t="n"/>
      <c r="F70" s="0" t="n"/>
      <c r="G70" s="0" t="n"/>
      <c r="H70" s="0" t="n"/>
      <c r="I70" s="0" t="n"/>
      <c r="J70" s="0" t="n"/>
      <c r="K70" s="0" t="n"/>
      <c r="L70" s="0" t="n"/>
      <c r="M70" s="0" t="n"/>
      <c r="N70" s="0" t="n"/>
      <c r="O70" s="0" t="n"/>
      <c r="P70" s="0" t="n"/>
    </row>
    <row r="71">
      <c r="A71" s="0" t="n"/>
      <c r="B71" s="0" t="n"/>
      <c r="C71" s="0" t="n"/>
      <c r="D71" s="0" t="n"/>
      <c r="E71" s="0" t="n"/>
      <c r="F71" s="0" t="n"/>
      <c r="G71" s="0" t="n"/>
      <c r="H71" s="0" t="n"/>
      <c r="I71" s="0" t="n"/>
      <c r="J71" s="0" t="n"/>
      <c r="K71" s="0" t="n"/>
      <c r="L71" s="0" t="n"/>
      <c r="M71" s="0" t="n"/>
      <c r="N71" s="0" t="n"/>
      <c r="O71" s="0" t="n"/>
      <c r="P71" s="0" t="n"/>
    </row>
    <row r="72">
      <c r="A72" s="0" t="n"/>
      <c r="B72" s="0" t="n"/>
      <c r="C72" s="0" t="n"/>
      <c r="D72" s="0" t="n"/>
      <c r="E72" s="0" t="n"/>
      <c r="F72" s="0" t="n"/>
      <c r="G72" s="0" t="n"/>
      <c r="H72" s="0" t="n"/>
      <c r="I72" s="0" t="n"/>
      <c r="J72" s="0" t="n"/>
      <c r="K72" s="0" t="n"/>
      <c r="L72" s="0" t="n"/>
      <c r="M72" s="0" t="n"/>
      <c r="N72" s="0" t="n"/>
      <c r="O72" s="0" t="n"/>
      <c r="P72" s="0" t="n"/>
    </row>
    <row r="73">
      <c r="A73" s="0" t="n"/>
      <c r="B73" s="0" t="n"/>
      <c r="C73" s="0" t="n"/>
      <c r="D73" s="0" t="n"/>
      <c r="E73" s="0" t="n"/>
      <c r="F73" s="0" t="n"/>
      <c r="G73" s="0" t="n"/>
      <c r="H73" s="0" t="n"/>
      <c r="I73" s="0" t="n"/>
      <c r="J73" s="0" t="n"/>
      <c r="K73" s="0" t="n"/>
      <c r="L73" s="0" t="n"/>
      <c r="M73" s="0" t="n"/>
      <c r="N73" s="0" t="n"/>
      <c r="O73" s="0" t="n"/>
      <c r="P73" s="0" t="n"/>
    </row>
    <row r="74">
      <c r="A74" s="0" t="n"/>
      <c r="B74" s="0" t="n"/>
      <c r="C74" s="0" t="n"/>
      <c r="D74" s="0" t="n"/>
      <c r="E74" s="0" t="n"/>
      <c r="F74" s="0" t="n"/>
      <c r="G74" s="0" t="n"/>
      <c r="H74" s="0" t="n"/>
      <c r="I74" s="0" t="n"/>
      <c r="J74" s="0" t="n"/>
      <c r="K74" s="0" t="n"/>
      <c r="L74" s="0" t="n"/>
      <c r="M74" s="0" t="n"/>
      <c r="N74" s="0" t="n"/>
      <c r="O74" s="0" t="n"/>
      <c r="P74" s="0" t="n"/>
    </row>
    <row r="75">
      <c r="A75" s="0" t="n"/>
      <c r="B75" s="0" t="n"/>
      <c r="C75" s="0" t="n"/>
      <c r="D75" s="0" t="n"/>
      <c r="E75" s="0" t="n"/>
      <c r="F75" s="0" t="n"/>
      <c r="G75" s="0" t="n"/>
      <c r="H75" s="0" t="n"/>
      <c r="I75" s="0" t="n"/>
      <c r="J75" s="0" t="n"/>
      <c r="K75" s="0" t="n"/>
      <c r="L75" s="0" t="n"/>
      <c r="M75" s="0" t="n"/>
      <c r="N75" s="0" t="n"/>
      <c r="O75" s="0" t="n"/>
      <c r="P75" s="0" t="n"/>
    </row>
    <row r="76">
      <c r="A76" s="0" t="n"/>
      <c r="B76" s="0" t="n"/>
      <c r="C76" s="0" t="n"/>
      <c r="D76" s="0" t="n"/>
      <c r="E76" s="0" t="n"/>
      <c r="F76" s="0" t="n"/>
      <c r="G76" s="0" t="n"/>
      <c r="H76" s="0" t="n"/>
      <c r="I76" s="0" t="n"/>
      <c r="J76" s="0" t="n"/>
      <c r="K76" s="0" t="n"/>
      <c r="L76" s="0" t="n"/>
      <c r="M76" s="0" t="n"/>
      <c r="N76" s="0" t="n"/>
      <c r="O76" s="0" t="n"/>
      <c r="P76" s="0" t="n"/>
    </row>
    <row r="77">
      <c r="A77" s="0" t="n"/>
      <c r="B77" s="0" t="n"/>
      <c r="C77" s="0" t="n"/>
      <c r="D77" s="0" t="n"/>
      <c r="E77" s="0" t="n"/>
      <c r="F77" s="0" t="n"/>
      <c r="G77" s="0" t="n"/>
      <c r="H77" s="0" t="n"/>
      <c r="I77" s="0" t="n"/>
      <c r="J77" s="0" t="n"/>
      <c r="K77" s="0" t="n"/>
      <c r="L77" s="0" t="n"/>
      <c r="M77" s="0" t="n"/>
      <c r="N77" s="0" t="n"/>
      <c r="O77" s="0" t="n"/>
      <c r="P77" s="0" t="n"/>
    </row>
    <row r="78">
      <c r="A78" s="0" t="n"/>
      <c r="B78" s="0" t="n"/>
      <c r="C78" s="0" t="n"/>
      <c r="D78" s="0" t="n"/>
      <c r="E78" s="0" t="n"/>
      <c r="F78" s="0" t="n"/>
      <c r="G78" s="0" t="n"/>
      <c r="H78" s="0" t="n"/>
      <c r="I78" s="0" t="n"/>
      <c r="J78" s="0" t="n"/>
      <c r="K78" s="0" t="n"/>
      <c r="L78" s="0" t="n"/>
      <c r="M78" s="0" t="n"/>
      <c r="N78" s="0" t="n"/>
      <c r="O78" s="0" t="n"/>
      <c r="P78" s="0" t="n"/>
    </row>
    <row r="79">
      <c r="A79" s="0" t="n"/>
      <c r="B79" s="0" t="n"/>
      <c r="C79" s="0" t="n"/>
      <c r="D79" s="0" t="n"/>
      <c r="E79" s="0" t="n"/>
      <c r="F79" s="0" t="n"/>
      <c r="G79" s="0" t="n"/>
      <c r="H79" s="0" t="n"/>
      <c r="I79" s="0" t="n"/>
      <c r="J79" s="0" t="n"/>
      <c r="K79" s="0" t="n"/>
      <c r="L79" s="0" t="n"/>
      <c r="M79" s="0" t="n"/>
      <c r="N79" s="0" t="n"/>
      <c r="O79" s="0" t="n"/>
      <c r="P79" s="0" t="n"/>
    </row>
    <row r="80">
      <c r="A80" s="0" t="n"/>
      <c r="B80" s="0" t="n"/>
      <c r="C80" s="0" t="n"/>
      <c r="D80" s="0" t="n"/>
      <c r="E80" s="0" t="n"/>
      <c r="F80" s="0" t="n"/>
      <c r="G80" s="0" t="n"/>
      <c r="H80" s="0" t="n"/>
      <c r="I80" s="0" t="n"/>
      <c r="J80" s="0" t="n"/>
      <c r="K80" s="0" t="n"/>
      <c r="L80" s="0" t="n"/>
      <c r="M80" s="0" t="n"/>
      <c r="N80" s="0" t="n"/>
      <c r="O80" s="0" t="n"/>
      <c r="P80" s="0" t="n"/>
    </row>
    <row r="81">
      <c r="A81" s="0" t="n"/>
      <c r="B81" s="0" t="n"/>
      <c r="C81" s="0" t="n"/>
      <c r="D81" s="0" t="n"/>
      <c r="E81" s="0" t="n"/>
      <c r="F81" s="0" t="n"/>
      <c r="G81" s="0" t="n"/>
      <c r="H81" s="0" t="n"/>
      <c r="I81" s="0" t="n"/>
      <c r="J81" s="0" t="n"/>
      <c r="K81" s="0" t="n"/>
      <c r="L81" s="0" t="n"/>
      <c r="M81" s="0" t="n"/>
      <c r="N81" s="0" t="n"/>
      <c r="O81" s="0" t="n"/>
      <c r="P81" s="0" t="n"/>
    </row>
    <row r="82">
      <c r="A82" s="0" t="n"/>
      <c r="B82" s="0" t="n"/>
      <c r="C82" s="0" t="n"/>
      <c r="D82" s="0" t="n"/>
      <c r="E82" s="0" t="n"/>
      <c r="F82" s="0" t="n"/>
      <c r="G82" s="0" t="n"/>
      <c r="H82" s="0" t="n"/>
      <c r="I82" s="0" t="n"/>
      <c r="J82" s="0" t="n"/>
      <c r="K82" s="0" t="n"/>
      <c r="L82" s="0" t="n"/>
      <c r="M82" s="0" t="n"/>
      <c r="N82" s="0" t="n"/>
      <c r="O82" s="0" t="n"/>
      <c r="P82" s="0" t="n"/>
    </row>
    <row r="83">
      <c r="A83" s="0" t="n"/>
      <c r="B83" s="0" t="n"/>
      <c r="C83" s="0" t="n"/>
      <c r="D83" s="0" t="n"/>
      <c r="E83" s="0" t="n"/>
      <c r="F83" s="0" t="n"/>
      <c r="G83" s="0" t="n"/>
      <c r="H83" s="0" t="n"/>
      <c r="I83" s="0" t="n"/>
      <c r="J83" s="0" t="n"/>
      <c r="K83" s="0" t="n"/>
      <c r="L83" s="0" t="n"/>
      <c r="M83" s="0" t="n"/>
      <c r="N83" s="0" t="n"/>
      <c r="O83" s="0" t="n"/>
      <c r="P83" s="0" t="n"/>
    </row>
    <row r="84">
      <c r="A84" s="0" t="n"/>
      <c r="B84" s="0" t="n"/>
      <c r="C84" s="0" t="n"/>
      <c r="D84" s="0" t="n"/>
      <c r="E84" s="0" t="n"/>
      <c r="F84" s="0" t="n"/>
      <c r="G84" s="0" t="n"/>
      <c r="H84" s="0" t="n"/>
      <c r="I84" s="0" t="n"/>
      <c r="J84" s="0" t="n"/>
      <c r="K84" s="0" t="n"/>
      <c r="L84" s="0" t="n"/>
      <c r="M84" s="0" t="n"/>
      <c r="N84" s="0" t="n"/>
      <c r="O84" s="0" t="n"/>
      <c r="P84" s="0" t="n"/>
    </row>
    <row r="85">
      <c r="A85" s="0" t="n"/>
      <c r="B85" s="0" t="n"/>
      <c r="C85" s="0" t="n"/>
      <c r="D85" s="0" t="n"/>
      <c r="E85" s="0" t="n"/>
      <c r="F85" s="0" t="n"/>
      <c r="G85" s="0" t="n"/>
      <c r="H85" s="0" t="n"/>
      <c r="I85" s="0" t="n"/>
      <c r="J85" s="0" t="n"/>
      <c r="K85" s="0" t="n"/>
      <c r="L85" s="0" t="n"/>
      <c r="M85" s="0" t="n"/>
      <c r="N85" s="0" t="n"/>
      <c r="O85" s="0" t="n"/>
      <c r="P85" s="0" t="n"/>
    </row>
    <row r="86">
      <c r="A86" s="0" t="n"/>
      <c r="B86" s="0" t="n"/>
      <c r="C86" s="0" t="n"/>
      <c r="D86" s="0" t="n"/>
      <c r="E86" s="0" t="n"/>
      <c r="F86" s="0" t="n"/>
      <c r="G86" s="0" t="n"/>
      <c r="H86" s="0" t="n"/>
      <c r="I86" s="0" t="n"/>
      <c r="J86" s="0" t="n"/>
      <c r="K86" s="0" t="n"/>
      <c r="L86" s="0" t="n"/>
      <c r="M86" s="0" t="n"/>
      <c r="N86" s="0" t="n"/>
      <c r="O86" s="0" t="n"/>
      <c r="P86" s="0" t="n"/>
    </row>
    <row r="87">
      <c r="A87" s="0" t="n"/>
      <c r="B87" s="0" t="n"/>
      <c r="C87" s="0" t="n"/>
      <c r="D87" s="0" t="n"/>
      <c r="E87" s="0" t="n"/>
      <c r="F87" s="0" t="n"/>
      <c r="G87" s="0" t="n"/>
      <c r="H87" s="0" t="n"/>
      <c r="I87" s="0" t="n"/>
      <c r="J87" s="0" t="n"/>
      <c r="K87" s="0" t="n"/>
      <c r="L87" s="0" t="n"/>
      <c r="M87" s="0" t="n"/>
      <c r="N87" s="0" t="n"/>
      <c r="O87" s="0" t="n"/>
      <c r="P87" s="0" t="n"/>
    </row>
    <row r="88">
      <c r="A88" s="0" t="n"/>
      <c r="B88" s="0" t="n"/>
      <c r="C88" s="0" t="n"/>
      <c r="D88" s="0" t="n"/>
      <c r="E88" s="0" t="n"/>
      <c r="F88" s="0" t="n"/>
      <c r="G88" s="0" t="n"/>
      <c r="H88" s="0" t="n"/>
      <c r="I88" s="0" t="n"/>
      <c r="J88" s="0" t="n"/>
      <c r="K88" s="0" t="n"/>
      <c r="L88" s="0" t="n"/>
      <c r="M88" s="0" t="n"/>
      <c r="N88" s="0" t="n"/>
      <c r="O88" s="0" t="n"/>
      <c r="P88" s="0" t="n"/>
    </row>
    <row r="89">
      <c r="A89" s="0" t="n"/>
      <c r="B89" s="0" t="n"/>
      <c r="C89" s="0" t="n"/>
      <c r="D89" s="0" t="n"/>
      <c r="E89" s="0" t="n"/>
      <c r="F89" s="0" t="n"/>
      <c r="G89" s="0" t="n"/>
      <c r="H89" s="0" t="n"/>
      <c r="I89" s="0" t="n"/>
      <c r="J89" s="0" t="n"/>
      <c r="K89" s="0" t="n"/>
      <c r="L89" s="0" t="n"/>
      <c r="M89" s="0" t="n"/>
      <c r="N89" s="0" t="n"/>
      <c r="O89" s="0" t="n"/>
      <c r="P89" s="0" t="n"/>
    </row>
    <row r="90">
      <c r="A90" s="0" t="n"/>
      <c r="B90" s="0" t="n"/>
      <c r="C90" s="0" t="n"/>
      <c r="D90" s="0" t="n"/>
      <c r="E90" s="0" t="n"/>
      <c r="F90" s="0" t="n"/>
      <c r="G90" s="0" t="n"/>
      <c r="H90" s="0" t="n"/>
      <c r="I90" s="0" t="n"/>
      <c r="J90" s="0" t="n"/>
      <c r="K90" s="0" t="n"/>
      <c r="L90" s="0" t="n"/>
      <c r="M90" s="0" t="n"/>
      <c r="N90" s="0" t="n"/>
      <c r="O90" s="0" t="n"/>
      <c r="P90" s="0" t="n"/>
    </row>
    <row r="91">
      <c r="A91" s="0" t="n"/>
      <c r="B91" s="0" t="n"/>
      <c r="C91" s="0" t="n"/>
      <c r="D91" s="0" t="n"/>
      <c r="E91" s="0" t="n"/>
      <c r="F91" s="0" t="n"/>
      <c r="G91" s="0" t="n"/>
      <c r="H91" s="0" t="n"/>
      <c r="I91" s="0" t="n"/>
      <c r="J91" s="0" t="n"/>
      <c r="K91" s="0" t="n"/>
      <c r="L91" s="0" t="n"/>
      <c r="M91" s="0" t="n"/>
      <c r="N91" s="0" t="n"/>
      <c r="O91" s="0" t="n"/>
      <c r="P91" s="0" t="n"/>
    </row>
    <row r="92">
      <c r="A92" s="0" t="n"/>
      <c r="B92" s="0" t="n"/>
      <c r="C92" s="0" t="n"/>
      <c r="D92" s="0" t="n"/>
      <c r="E92" s="0" t="n"/>
      <c r="F92" s="0" t="n"/>
      <c r="G92" s="0" t="n"/>
      <c r="H92" s="0" t="n"/>
      <c r="I92" s="0" t="n"/>
      <c r="J92" s="0" t="n"/>
      <c r="K92" s="0" t="n"/>
      <c r="L92" s="0" t="n"/>
      <c r="M92" s="0" t="n"/>
      <c r="N92" s="0" t="n"/>
      <c r="O92" s="0" t="n"/>
      <c r="P92" s="0" t="n"/>
    </row>
    <row r="93">
      <c r="A93" s="0" t="n"/>
      <c r="B93" s="0" t="n"/>
      <c r="C93" s="0" t="n"/>
      <c r="D93" s="0" t="n"/>
      <c r="E93" s="0" t="n"/>
      <c r="F93" s="0" t="n"/>
      <c r="G93" s="0" t="n"/>
      <c r="H93" s="0" t="n"/>
      <c r="I93" s="0" t="n"/>
      <c r="J93" s="0" t="n"/>
      <c r="K93" s="0" t="n"/>
      <c r="L93" s="0" t="n"/>
      <c r="M93" s="0" t="n"/>
      <c r="N93" s="0" t="n"/>
      <c r="O93" s="0" t="n"/>
      <c r="P93" s="0" t="n"/>
    </row>
    <row r="94">
      <c r="A94" s="0" t="n"/>
      <c r="B94" s="0" t="n"/>
      <c r="C94" s="0" t="n"/>
      <c r="D94" s="0" t="n"/>
      <c r="E94" s="0" t="n"/>
      <c r="F94" s="0" t="n"/>
      <c r="G94" s="0" t="n"/>
      <c r="H94" s="0" t="n"/>
      <c r="I94" s="0" t="n"/>
      <c r="J94" s="0" t="n"/>
      <c r="K94" s="0" t="n"/>
      <c r="L94" s="0" t="n"/>
      <c r="M94" s="0" t="n"/>
      <c r="N94" s="0" t="n"/>
      <c r="O94" s="0" t="n"/>
      <c r="P94" s="0" t="n"/>
    </row>
    <row r="95">
      <c r="A95" s="0" t="n"/>
      <c r="B95" s="0" t="n"/>
      <c r="C95" s="0" t="n"/>
      <c r="D95" s="0" t="n"/>
      <c r="E95" s="0" t="n"/>
      <c r="F95" s="0" t="n"/>
      <c r="G95" s="0" t="n"/>
      <c r="H95" s="0" t="n"/>
      <c r="I95" s="0" t="n"/>
      <c r="J95" s="0" t="n"/>
      <c r="K95" s="0" t="n"/>
      <c r="L95" s="0" t="n"/>
      <c r="M95" s="0" t="n"/>
      <c r="N95" s="0" t="n"/>
      <c r="O95" s="0" t="n"/>
      <c r="P95" s="0" t="n"/>
    </row>
    <row r="96">
      <c r="A96" s="0" t="n"/>
      <c r="B96" s="0" t="n"/>
      <c r="C96" s="0" t="n"/>
      <c r="D96" s="0" t="n"/>
      <c r="E96" s="0" t="n"/>
      <c r="F96" s="0" t="n"/>
      <c r="G96" s="0" t="n"/>
      <c r="H96" s="0" t="n"/>
      <c r="I96" s="0" t="n"/>
      <c r="J96" s="0" t="n"/>
      <c r="K96" s="0" t="n"/>
      <c r="L96" s="0" t="n"/>
      <c r="M96" s="0" t="n"/>
      <c r="N96" s="0" t="n"/>
      <c r="O96" s="0" t="n"/>
      <c r="P96" s="0" t="n"/>
    </row>
    <row r="97">
      <c r="A97" s="0" t="n"/>
      <c r="B97" s="0" t="n"/>
      <c r="C97" s="0" t="n"/>
      <c r="D97" s="0" t="n"/>
      <c r="E97" s="0" t="n"/>
      <c r="F97" s="0" t="n"/>
      <c r="G97" s="0" t="n"/>
      <c r="H97" s="0" t="n"/>
      <c r="I97" s="0" t="n"/>
      <c r="J97" s="0" t="n"/>
      <c r="K97" s="0" t="n"/>
      <c r="L97" s="0" t="n"/>
      <c r="M97" s="0" t="n"/>
      <c r="N97" s="0" t="n"/>
      <c r="O97" s="0" t="n"/>
      <c r="P97" s="0" t="n"/>
    </row>
    <row r="98">
      <c r="A98" s="0" t="n"/>
      <c r="B98" s="0" t="n"/>
      <c r="C98" s="0" t="n"/>
      <c r="D98" s="0" t="n"/>
      <c r="E98" s="0" t="n"/>
      <c r="F98" s="0" t="n"/>
      <c r="G98" s="0" t="n"/>
      <c r="H98" s="0" t="n"/>
      <c r="I98" s="0" t="n"/>
      <c r="J98" s="0" t="n"/>
      <c r="K98" s="0" t="n"/>
      <c r="L98" s="0" t="n"/>
      <c r="M98" s="0" t="n"/>
      <c r="N98" s="0" t="n"/>
      <c r="O98" s="0" t="n"/>
      <c r="P98" s="0" t="n"/>
    </row>
    <row r="99">
      <c r="A99" s="0" t="n"/>
      <c r="B99" s="0" t="n"/>
      <c r="C99" s="0" t="n"/>
      <c r="D99" s="0" t="n"/>
      <c r="E99" s="0" t="n"/>
      <c r="F99" s="0" t="n"/>
      <c r="G99" s="0" t="n"/>
      <c r="H99" s="0" t="n"/>
      <c r="I99" s="0" t="n"/>
      <c r="J99" s="0" t="n"/>
      <c r="K99" s="0" t="n"/>
      <c r="L99" s="0" t="n"/>
      <c r="M99" s="0" t="n"/>
      <c r="N99" s="0" t="n"/>
      <c r="O99" s="0" t="n"/>
      <c r="P99" s="0" t="n"/>
    </row>
    <row r="100">
      <c r="A100" s="0" t="n"/>
      <c r="B100" s="0" t="n"/>
      <c r="C100" s="0" t="n"/>
      <c r="D100" s="0" t="n"/>
      <c r="E100" s="0" t="n"/>
      <c r="F100" s="0" t="n"/>
      <c r="G100" s="0" t="n"/>
      <c r="H100" s="0" t="n"/>
      <c r="I100" s="0" t="n"/>
      <c r="J100" s="0" t="n"/>
      <c r="K100" s="0" t="n"/>
      <c r="L100" s="0" t="n"/>
      <c r="M100" s="0" t="n"/>
      <c r="N100" s="0" t="n"/>
      <c r="O100" s="0" t="n"/>
      <c r="P100" s="0" t="n"/>
    </row>
    <row r="101">
      <c r="A101" s="0" t="n"/>
      <c r="B101" s="0" t="n"/>
      <c r="C101" s="0" t="n"/>
      <c r="D101" s="0" t="n"/>
      <c r="E101" s="0" t="n"/>
      <c r="F101" s="0" t="n"/>
      <c r="G101" s="0" t="n"/>
      <c r="H101" s="0" t="n"/>
      <c r="I101" s="0" t="n"/>
      <c r="J101" s="0" t="n"/>
      <c r="K101" s="0" t="n"/>
      <c r="L101" s="0" t="n"/>
      <c r="M101" s="0" t="n"/>
      <c r="N101" s="0" t="n"/>
      <c r="O101" s="0" t="n"/>
      <c r="P101" s="0" t="n"/>
    </row>
    <row r="102">
      <c r="A102" s="0" t="n"/>
      <c r="B102" s="0" t="n"/>
      <c r="C102" s="0" t="n"/>
      <c r="D102" s="0" t="n"/>
      <c r="E102" s="0" t="n"/>
      <c r="F102" s="0" t="n"/>
      <c r="G102" s="0" t="n"/>
      <c r="H102" s="0" t="n"/>
      <c r="I102" s="0" t="n"/>
      <c r="J102" s="0" t="n"/>
      <c r="K102" s="0" t="n"/>
      <c r="L102" s="0" t="n"/>
      <c r="M102" s="0" t="n"/>
      <c r="N102" s="0" t="n"/>
      <c r="O102" s="0" t="n"/>
      <c r="P102" s="0" t="n"/>
    </row>
    <row r="103">
      <c r="A103" s="0" t="n"/>
      <c r="B103" s="0" t="n"/>
      <c r="C103" s="0" t="n"/>
      <c r="D103" s="0" t="n"/>
      <c r="E103" s="0" t="n"/>
      <c r="F103" s="0" t="n"/>
      <c r="G103" s="0" t="n"/>
      <c r="H103" s="0" t="n"/>
      <c r="I103" s="0" t="n"/>
      <c r="J103" s="0" t="n"/>
      <c r="K103" s="0" t="n"/>
      <c r="L103" s="0" t="n"/>
      <c r="M103" s="0" t="n"/>
      <c r="N103" s="0" t="n"/>
      <c r="O103" s="0" t="n"/>
      <c r="P103" s="0" t="n"/>
    </row>
    <row r="104">
      <c r="A104" s="0" t="n"/>
      <c r="B104" s="0" t="n"/>
      <c r="C104" s="0" t="n"/>
      <c r="D104" s="0" t="n"/>
      <c r="E104" s="0" t="n"/>
      <c r="F104" s="0" t="n"/>
      <c r="G104" s="0" t="n"/>
      <c r="H104" s="0" t="n"/>
      <c r="I104" s="0" t="n"/>
      <c r="J104" s="0" t="n"/>
      <c r="K104" s="0" t="n"/>
      <c r="L104" s="0" t="n"/>
      <c r="M104" s="0" t="n"/>
      <c r="N104" s="0" t="n"/>
      <c r="O104" s="0" t="n"/>
      <c r="P104" s="0" t="n"/>
    </row>
    <row r="105">
      <c r="A105" s="0" t="n"/>
      <c r="B105" s="0" t="n"/>
      <c r="C105" s="0" t="n"/>
      <c r="D105" s="0" t="n"/>
      <c r="E105" s="0" t="n"/>
      <c r="F105" s="0" t="n"/>
      <c r="G105" s="0" t="n"/>
      <c r="H105" s="0" t="n"/>
      <c r="I105" s="0" t="n"/>
      <c r="J105" s="0" t="n"/>
      <c r="K105" s="0" t="n"/>
      <c r="L105" s="0" t="n"/>
      <c r="M105" s="0" t="n"/>
      <c r="N105" s="0" t="n"/>
      <c r="O105" s="0" t="n"/>
      <c r="P105" s="0" t="n"/>
    </row>
    <row r="106">
      <c r="A106" s="0" t="n"/>
      <c r="B106" s="0" t="n"/>
      <c r="C106" s="0" t="n"/>
      <c r="D106" s="0" t="n"/>
      <c r="E106" s="0" t="n"/>
      <c r="F106" s="0" t="n"/>
      <c r="G106" s="0" t="n"/>
      <c r="H106" s="0" t="n"/>
      <c r="I106" s="0" t="n"/>
      <c r="J106" s="0" t="n"/>
      <c r="K106" s="0" t="n"/>
      <c r="L106" s="0" t="n"/>
      <c r="M106" s="0" t="n"/>
      <c r="N106" s="0" t="n"/>
      <c r="O106" s="0" t="n"/>
      <c r="P106" s="0" t="n"/>
    </row>
    <row r="107">
      <c r="A107" s="0" t="n"/>
      <c r="B107" s="0" t="n"/>
      <c r="C107" s="0" t="n"/>
      <c r="D107" s="0" t="n"/>
      <c r="E107" s="0" t="n"/>
      <c r="F107" s="0" t="n"/>
      <c r="G107" s="0" t="n"/>
      <c r="H107" s="0" t="n"/>
      <c r="I107" s="0" t="n"/>
      <c r="J107" s="0" t="n"/>
      <c r="K107" s="0" t="n"/>
      <c r="L107" s="0" t="n"/>
      <c r="M107" s="0" t="n"/>
      <c r="N107" s="0" t="n"/>
      <c r="O107" s="0" t="n"/>
      <c r="P107" s="0" t="n"/>
    </row>
    <row r="108">
      <c r="A108" s="0" t="n"/>
      <c r="B108" s="0" t="n"/>
      <c r="C108" s="0" t="n"/>
      <c r="D108" s="0" t="n"/>
      <c r="E108" s="0" t="n"/>
      <c r="F108" s="0" t="n"/>
      <c r="G108" s="0" t="n"/>
      <c r="H108" s="0" t="n"/>
      <c r="I108" s="0" t="n"/>
      <c r="J108" s="0" t="n"/>
      <c r="K108" s="0" t="n"/>
      <c r="L108" s="0" t="n"/>
      <c r="M108" s="0" t="n"/>
      <c r="N108" s="0" t="n"/>
      <c r="O108" s="0" t="n"/>
      <c r="P108" s="0" t="n"/>
    </row>
    <row r="109">
      <c r="A109" s="0" t="n"/>
      <c r="B109" s="0" t="n"/>
      <c r="C109" s="0" t="n"/>
      <c r="D109" s="0" t="n"/>
      <c r="E109" s="0" t="n"/>
      <c r="F109" s="0" t="n"/>
      <c r="G109" s="0" t="n"/>
      <c r="H109" s="0" t="n"/>
      <c r="I109" s="0" t="n"/>
      <c r="J109" s="0" t="n"/>
      <c r="K109" s="0" t="n"/>
      <c r="L109" s="0" t="n"/>
      <c r="M109" s="0" t="n"/>
      <c r="N109" s="0" t="n"/>
      <c r="O109" s="0" t="n"/>
      <c r="P109" s="0" t="n"/>
    </row>
    <row r="110">
      <c r="A110" s="0" t="n"/>
      <c r="B110" s="0" t="n"/>
      <c r="C110" s="0" t="n"/>
      <c r="D110" s="0" t="n"/>
      <c r="E110" s="0" t="n"/>
      <c r="F110" s="0" t="n"/>
      <c r="G110" s="0" t="n"/>
      <c r="H110" s="0" t="n"/>
      <c r="I110" s="0" t="n"/>
      <c r="J110" s="0" t="n"/>
      <c r="K110" s="0" t="n"/>
      <c r="L110" s="0" t="n"/>
      <c r="M110" s="0" t="n"/>
      <c r="N110" s="0" t="n"/>
      <c r="O110" s="0" t="n"/>
      <c r="P110" s="0" t="n"/>
    </row>
    <row r="111">
      <c r="A111" s="0" t="n"/>
      <c r="B111" s="0" t="n"/>
      <c r="C111" s="0" t="n"/>
      <c r="D111" s="0" t="n"/>
      <c r="E111" s="0" t="n"/>
      <c r="F111" s="0" t="n"/>
      <c r="G111" s="0" t="n"/>
      <c r="H111" s="0" t="n"/>
      <c r="I111" s="0" t="n"/>
      <c r="J111" s="0" t="n"/>
      <c r="K111" s="0" t="n"/>
      <c r="L111" s="0" t="n"/>
      <c r="M111" s="0" t="n"/>
      <c r="N111" s="0" t="n"/>
      <c r="O111" s="0" t="n"/>
      <c r="P111" s="0" t="n"/>
    </row>
    <row r="112">
      <c r="A112" s="0" t="n"/>
      <c r="B112" s="0" t="n"/>
      <c r="C112" s="0" t="n"/>
      <c r="D112" s="0" t="n"/>
      <c r="E112" s="0" t="n"/>
      <c r="F112" s="0" t="n"/>
      <c r="G112" s="0" t="n"/>
      <c r="H112" s="0" t="n"/>
      <c r="I112" s="0" t="n"/>
      <c r="J112" s="0" t="n"/>
      <c r="K112" s="0" t="n"/>
      <c r="L112" s="0" t="n"/>
      <c r="M112" s="0" t="n"/>
      <c r="N112" s="0" t="n"/>
      <c r="O112" s="0" t="n"/>
      <c r="P112" s="0" t="n"/>
    </row>
    <row r="113">
      <c r="A113" s="0" t="n"/>
      <c r="B113" s="0" t="n"/>
      <c r="C113" s="0" t="n"/>
      <c r="D113" s="0" t="n"/>
      <c r="E113" s="0" t="n"/>
      <c r="F113" s="0" t="n"/>
      <c r="G113" s="0" t="n"/>
      <c r="H113" s="0" t="n"/>
      <c r="I113" s="0" t="n"/>
      <c r="J113" s="0" t="n"/>
      <c r="K113" s="0" t="n"/>
      <c r="L113" s="0" t="n"/>
      <c r="M113" s="0" t="n"/>
      <c r="N113" s="0" t="n"/>
      <c r="O113" s="0" t="n"/>
      <c r="P113" s="0" t="n"/>
    </row>
    <row r="114">
      <c r="A114" s="0" t="n"/>
      <c r="B114" s="0" t="n"/>
      <c r="C114" s="0" t="n"/>
      <c r="D114" s="0" t="n"/>
      <c r="E114" s="0" t="n"/>
      <c r="F114" s="0" t="n"/>
      <c r="G114" s="0" t="n"/>
      <c r="H114" s="0" t="n"/>
      <c r="I114" s="0" t="n"/>
      <c r="J114" s="0" t="n"/>
      <c r="K114" s="0" t="n"/>
      <c r="L114" s="0" t="n"/>
      <c r="M114" s="0" t="n"/>
      <c r="N114" s="0" t="n"/>
      <c r="O114" s="0" t="n"/>
      <c r="P114" s="0" t="n"/>
    </row>
    <row r="115">
      <c r="A115" s="0" t="n"/>
      <c r="B115" s="0" t="n"/>
      <c r="C115" s="0" t="n"/>
      <c r="D115" s="0" t="n"/>
      <c r="E115" s="0" t="n"/>
      <c r="F115" s="0" t="n"/>
      <c r="G115" s="0" t="n"/>
      <c r="H115" s="0" t="n"/>
      <c r="I115" s="0" t="n"/>
      <c r="J115" s="0" t="n"/>
      <c r="K115" s="0" t="n"/>
      <c r="L115" s="0" t="n"/>
      <c r="M115" s="0" t="n"/>
      <c r="N115" s="0" t="n"/>
      <c r="O115" s="0" t="n"/>
      <c r="P115" s="0" t="n"/>
    </row>
    <row r="116">
      <c r="A116" s="0" t="n"/>
      <c r="B116" s="0" t="n"/>
      <c r="C116" s="0" t="n"/>
      <c r="D116" s="0" t="n"/>
      <c r="E116" s="0" t="n"/>
      <c r="F116" s="0" t="n"/>
      <c r="G116" s="0" t="n"/>
      <c r="H116" s="0" t="n"/>
      <c r="I116" s="0" t="n"/>
      <c r="J116" s="0" t="n"/>
      <c r="K116" s="0" t="n"/>
      <c r="L116" s="0" t="n"/>
      <c r="M116" s="0" t="n"/>
      <c r="N116" s="0" t="n"/>
      <c r="O116" s="0" t="n"/>
      <c r="P116" s="0" t="n"/>
    </row>
    <row r="117">
      <c r="A117" s="0" t="n"/>
      <c r="B117" s="0" t="n"/>
      <c r="C117" s="0" t="n"/>
      <c r="D117" s="0" t="n"/>
      <c r="E117" s="0" t="n"/>
      <c r="F117" s="0" t="n"/>
      <c r="G117" s="0" t="n"/>
      <c r="H117" s="0" t="n"/>
      <c r="I117" s="0" t="n"/>
      <c r="J117" s="0" t="n"/>
      <c r="K117" s="0" t="n"/>
      <c r="L117" s="0" t="n"/>
      <c r="M117" s="0" t="n"/>
      <c r="N117" s="0" t="n"/>
      <c r="O117" s="0" t="n"/>
      <c r="P117" s="0" t="n"/>
    </row>
    <row r="118">
      <c r="A118" s="0" t="n"/>
      <c r="B118" s="0" t="n"/>
      <c r="C118" s="0" t="n"/>
      <c r="D118" s="0" t="n"/>
      <c r="E118" s="0" t="n"/>
      <c r="F118" s="0" t="n"/>
      <c r="G118" s="0" t="n"/>
      <c r="H118" s="0" t="n"/>
      <c r="I118" s="0" t="n"/>
      <c r="J118" s="0" t="n"/>
      <c r="K118" s="0" t="n"/>
      <c r="L118" s="0" t="n"/>
      <c r="M118" s="0" t="n"/>
      <c r="N118" s="0" t="n"/>
      <c r="O118" s="0" t="n"/>
      <c r="P118" s="0" t="n"/>
    </row>
    <row r="119">
      <c r="A119" s="0" t="n"/>
      <c r="B119" s="0" t="n"/>
      <c r="C119" s="0" t="n"/>
      <c r="D119" s="0" t="n"/>
      <c r="E119" s="0" t="n"/>
      <c r="F119" s="0" t="n"/>
      <c r="G119" s="0" t="n"/>
      <c r="H119" s="0" t="n"/>
      <c r="I119" s="0" t="n"/>
      <c r="J119" s="0" t="n"/>
      <c r="K119" s="0" t="n"/>
      <c r="L119" s="0" t="n"/>
      <c r="M119" s="0" t="n"/>
      <c r="N119" s="0" t="n"/>
      <c r="O119" s="0" t="n"/>
      <c r="P119" s="0" t="n"/>
    </row>
    <row r="120">
      <c r="A120" s="0" t="n"/>
      <c r="B120" s="0" t="n"/>
      <c r="C120" s="0" t="n"/>
      <c r="D120" s="0" t="n"/>
      <c r="E120" s="0" t="n"/>
      <c r="F120" s="0" t="n"/>
      <c r="G120" s="0" t="n"/>
      <c r="H120" s="0" t="n"/>
      <c r="I120" s="0" t="n"/>
      <c r="J120" s="0" t="n"/>
      <c r="K120" s="0" t="n"/>
      <c r="L120" s="0" t="n"/>
      <c r="M120" s="0" t="n"/>
      <c r="N120" s="0" t="n"/>
      <c r="O120" s="0" t="n"/>
      <c r="P120" s="0" t="n"/>
    </row>
    <row r="121">
      <c r="A121" s="0" t="n"/>
      <c r="B121" s="0" t="n"/>
      <c r="C121" s="0" t="n"/>
      <c r="D121" s="0" t="n"/>
      <c r="E121" s="0" t="n"/>
      <c r="F121" s="0" t="n"/>
      <c r="G121" s="0" t="n"/>
      <c r="H121" s="0" t="n"/>
      <c r="I121" s="0" t="n"/>
      <c r="J121" s="0" t="n"/>
      <c r="K121" s="0" t="n"/>
      <c r="L121" s="0" t="n"/>
      <c r="M121" s="0" t="n"/>
      <c r="N121" s="0" t="n"/>
      <c r="O121" s="0" t="n"/>
      <c r="P121" s="0" t="n"/>
    </row>
    <row r="122">
      <c r="A122" s="0" t="n"/>
      <c r="B122" s="0" t="n"/>
      <c r="C122" s="0" t="n"/>
      <c r="D122" s="0" t="n"/>
      <c r="E122" s="0" t="n"/>
      <c r="F122" s="0" t="n"/>
      <c r="G122" s="0" t="n"/>
      <c r="H122" s="0" t="n"/>
      <c r="I122" s="0" t="n"/>
      <c r="J122" s="0" t="n"/>
      <c r="K122" s="0" t="n"/>
      <c r="L122" s="0" t="n"/>
      <c r="M122" s="0" t="n"/>
      <c r="N122" s="0" t="n"/>
      <c r="O122" s="0" t="n"/>
      <c r="P122" s="0" t="n"/>
    </row>
    <row r="123">
      <c r="A123" s="0" t="n"/>
      <c r="B123" s="0" t="n"/>
      <c r="C123" s="0" t="n"/>
      <c r="D123" s="0" t="n"/>
      <c r="E123" s="0" t="n"/>
      <c r="F123" s="0" t="n"/>
      <c r="G123" s="0" t="n"/>
      <c r="H123" s="0" t="n"/>
      <c r="I123" s="0" t="n"/>
      <c r="J123" s="0" t="n"/>
      <c r="K123" s="0" t="n"/>
      <c r="L123" s="0" t="n"/>
      <c r="M123" s="0" t="n"/>
      <c r="N123" s="0" t="n"/>
      <c r="O123" s="0" t="n"/>
      <c r="P123" s="0" t="n"/>
    </row>
    <row r="124">
      <c r="A124" s="0" t="n"/>
      <c r="B124" s="0" t="n"/>
      <c r="C124" s="0" t="n"/>
      <c r="D124" s="0" t="n"/>
      <c r="E124" s="0" t="n"/>
      <c r="F124" s="0" t="n"/>
      <c r="G124" s="0" t="n"/>
      <c r="H124" s="0" t="n"/>
      <c r="I124" s="0" t="n"/>
      <c r="J124" s="0" t="n"/>
      <c r="K124" s="0" t="n"/>
      <c r="L124" s="0" t="n"/>
      <c r="M124" s="0" t="n"/>
      <c r="N124" s="0" t="n"/>
      <c r="O124" s="0" t="n"/>
      <c r="P124" s="0" t="n"/>
    </row>
    <row r="125">
      <c r="A125" s="0" t="n"/>
      <c r="B125" s="0" t="n"/>
      <c r="C125" s="0" t="n"/>
      <c r="D125" s="0" t="n"/>
      <c r="E125" s="0" t="n"/>
      <c r="F125" s="0" t="n"/>
      <c r="G125" s="0" t="n"/>
      <c r="H125" s="0" t="n"/>
      <c r="I125" s="0" t="n"/>
      <c r="J125" s="0" t="n"/>
      <c r="K125" s="0" t="n"/>
      <c r="L125" s="0" t="n"/>
      <c r="M125" s="0" t="n"/>
      <c r="N125" s="0" t="n"/>
      <c r="O125" s="0" t="n"/>
      <c r="P125" s="0" t="n"/>
    </row>
    <row r="126">
      <c r="A126" s="0" t="n"/>
      <c r="B126" s="0" t="n"/>
      <c r="C126" s="0" t="n"/>
      <c r="D126" s="0" t="n"/>
      <c r="E126" s="0" t="n"/>
      <c r="F126" s="0" t="n"/>
      <c r="G126" s="0" t="n"/>
      <c r="H126" s="0" t="n"/>
      <c r="I126" s="0" t="n"/>
      <c r="J126" s="0" t="n"/>
      <c r="K126" s="0" t="n"/>
      <c r="L126" s="0" t="n"/>
      <c r="M126" s="0" t="n"/>
      <c r="N126" s="0" t="n"/>
      <c r="O126" s="0" t="n"/>
      <c r="P126" s="0" t="n"/>
    </row>
    <row r="127">
      <c r="A127" s="0" t="n"/>
      <c r="B127" s="0" t="n"/>
      <c r="C127" s="0" t="n"/>
      <c r="D127" s="0" t="n"/>
      <c r="E127" s="0" t="n"/>
      <c r="F127" s="0" t="n"/>
      <c r="G127" s="0" t="n"/>
      <c r="H127" s="0" t="n"/>
      <c r="I127" s="0" t="n"/>
      <c r="J127" s="0" t="n"/>
      <c r="K127" s="0" t="n"/>
      <c r="L127" s="0" t="n"/>
      <c r="M127" s="0" t="n"/>
      <c r="N127" s="0" t="n"/>
      <c r="O127" s="0" t="n"/>
      <c r="P127" s="0" t="n"/>
    </row>
    <row r="128">
      <c r="A128" s="0" t="n"/>
      <c r="B128" s="0" t="n"/>
      <c r="C128" s="0" t="n"/>
      <c r="D128" s="0" t="n"/>
      <c r="E128" s="0" t="n"/>
      <c r="F128" s="0" t="n"/>
      <c r="G128" s="0" t="n"/>
      <c r="H128" s="0" t="n"/>
      <c r="I128" s="0" t="n"/>
      <c r="J128" s="0" t="n"/>
      <c r="K128" s="0" t="n"/>
      <c r="L128" s="0" t="n"/>
      <c r="M128" s="0" t="n"/>
      <c r="N128" s="0" t="n"/>
      <c r="O128" s="0" t="n"/>
      <c r="P128" s="0" t="n"/>
    </row>
    <row r="129">
      <c r="A129" s="0" t="n"/>
      <c r="B129" s="0" t="n"/>
      <c r="C129" s="0" t="n"/>
      <c r="D129" s="0" t="n"/>
      <c r="E129" s="0" t="n"/>
      <c r="F129" s="0" t="n"/>
      <c r="G129" s="0" t="n"/>
      <c r="H129" s="0" t="n"/>
      <c r="I129" s="0" t="n"/>
      <c r="J129" s="0" t="n"/>
      <c r="K129" s="0" t="n"/>
      <c r="L129" s="0" t="n"/>
      <c r="M129" s="0" t="n"/>
      <c r="N129" s="0" t="n"/>
      <c r="O129" s="0" t="n"/>
      <c r="P129" s="0" t="n"/>
    </row>
    <row r="130">
      <c r="A130" s="0" t="n"/>
      <c r="B130" s="0" t="n"/>
      <c r="C130" s="0" t="n"/>
      <c r="D130" s="0" t="n"/>
      <c r="E130" s="0" t="n"/>
      <c r="F130" s="0" t="n"/>
      <c r="G130" s="0" t="n"/>
      <c r="H130" s="0" t="n"/>
      <c r="I130" s="0" t="n"/>
      <c r="J130" s="0" t="n"/>
      <c r="K130" s="0" t="n"/>
      <c r="L130" s="0" t="n"/>
      <c r="M130" s="0" t="n"/>
      <c r="N130" s="0" t="n"/>
      <c r="O130" s="0" t="n"/>
      <c r="P130" s="0" t="n"/>
    </row>
    <row r="131">
      <c r="A131" s="0" t="n"/>
      <c r="B131" s="0" t="n"/>
      <c r="C131" s="0" t="n"/>
      <c r="D131" s="0" t="n"/>
      <c r="E131" s="0" t="n"/>
      <c r="F131" s="0" t="n"/>
      <c r="G131" s="0" t="n"/>
      <c r="H131" s="0" t="n"/>
      <c r="I131" s="0" t="n"/>
      <c r="J131" s="0" t="n"/>
      <c r="K131" s="0" t="n"/>
      <c r="L131" s="0" t="n"/>
      <c r="M131" s="0" t="n"/>
      <c r="N131" s="0" t="n"/>
      <c r="O131" s="0" t="n"/>
      <c r="P131" s="0" t="n"/>
    </row>
    <row r="132">
      <c r="A132" s="0" t="n"/>
      <c r="B132" s="0" t="n"/>
      <c r="C132" s="0" t="n"/>
      <c r="D132" s="0" t="n"/>
      <c r="E132" s="0" t="n"/>
      <c r="F132" s="0" t="n"/>
      <c r="G132" s="0" t="n"/>
      <c r="H132" s="0" t="n"/>
      <c r="I132" s="0" t="n"/>
      <c r="J132" s="0" t="n"/>
      <c r="K132" s="0" t="n"/>
      <c r="L132" s="0" t="n"/>
      <c r="M132" s="0" t="n"/>
      <c r="N132" s="0" t="n"/>
      <c r="O132" s="0" t="n"/>
      <c r="P132" s="0" t="n"/>
    </row>
    <row r="133">
      <c r="A133" s="0" t="n"/>
      <c r="B133" s="0" t="n"/>
      <c r="C133" s="0" t="n"/>
      <c r="D133" s="0" t="n"/>
      <c r="E133" s="0" t="n"/>
      <c r="F133" s="0" t="n"/>
      <c r="G133" s="0" t="n"/>
      <c r="H133" s="0" t="n"/>
      <c r="I133" s="0" t="n"/>
      <c r="J133" s="0" t="n"/>
      <c r="K133" s="0" t="n"/>
      <c r="L133" s="0" t="n"/>
      <c r="M133" s="0" t="n"/>
      <c r="N133" s="0" t="n"/>
      <c r="O133" s="0" t="n"/>
      <c r="P133" s="0" t="n"/>
    </row>
    <row r="134">
      <c r="A134" s="0" t="n"/>
      <c r="B134" s="0" t="n"/>
      <c r="C134" s="0" t="n"/>
      <c r="D134" s="0" t="n"/>
      <c r="E134" s="0" t="n"/>
      <c r="F134" s="0" t="n"/>
      <c r="G134" s="0" t="n"/>
      <c r="H134" s="0" t="n"/>
      <c r="I134" s="0" t="n"/>
      <c r="J134" s="0" t="n"/>
      <c r="K134" s="0" t="n"/>
      <c r="L134" s="0" t="n"/>
      <c r="M134" s="0" t="n"/>
      <c r="N134" s="0" t="n"/>
      <c r="O134" s="0" t="n"/>
      <c r="P134" s="0" t="n"/>
    </row>
    <row r="135">
      <c r="A135" s="0" t="n"/>
      <c r="B135" s="0" t="n"/>
      <c r="C135" s="0" t="n"/>
      <c r="D135" s="0" t="n"/>
      <c r="E135" s="0" t="n"/>
      <c r="F135" s="0" t="n"/>
      <c r="G135" s="0" t="n"/>
      <c r="H135" s="0" t="n"/>
      <c r="I135" s="0" t="n"/>
      <c r="J135" s="0" t="n"/>
      <c r="K135" s="0" t="n"/>
      <c r="L135" s="0" t="n"/>
      <c r="M135" s="0" t="n"/>
      <c r="N135" s="0" t="n"/>
      <c r="O135" s="0" t="n"/>
      <c r="P135" s="0" t="n"/>
    </row>
    <row r="136">
      <c r="A136" s="0" t="n"/>
      <c r="B136" s="0" t="n"/>
      <c r="C136" s="0" t="n"/>
      <c r="D136" s="0" t="n"/>
      <c r="E136" s="0" t="n"/>
      <c r="F136" s="0" t="n"/>
      <c r="G136" s="0" t="n"/>
      <c r="H136" s="0" t="n"/>
      <c r="I136" s="0" t="n"/>
      <c r="J136" s="0" t="n"/>
      <c r="K136" s="0" t="n"/>
      <c r="L136" s="0" t="n"/>
      <c r="M136" s="0" t="n"/>
      <c r="N136" s="0" t="n"/>
      <c r="O136" s="0" t="n"/>
      <c r="P136" s="0" t="n"/>
    </row>
    <row r="137">
      <c r="A137" s="0" t="n"/>
      <c r="B137" s="0" t="n"/>
      <c r="C137" s="0" t="n"/>
      <c r="D137" s="0" t="n"/>
      <c r="E137" s="0" t="n"/>
      <c r="F137" s="0" t="n"/>
      <c r="G137" s="0" t="n"/>
      <c r="H137" s="0" t="n"/>
      <c r="I137" s="0" t="n"/>
      <c r="J137" s="0" t="n"/>
      <c r="K137" s="0" t="n"/>
      <c r="L137" s="0" t="n"/>
      <c r="M137" s="0" t="n"/>
      <c r="N137" s="0" t="n"/>
      <c r="O137" s="0" t="n"/>
      <c r="P137" s="0" t="n"/>
    </row>
    <row r="138">
      <c r="A138" s="0" t="n"/>
      <c r="B138" s="0" t="n"/>
      <c r="C138" s="0" t="n"/>
      <c r="D138" s="0" t="n"/>
      <c r="E138" s="0" t="n"/>
      <c r="F138" s="0" t="n"/>
      <c r="G138" s="0" t="n"/>
      <c r="H138" s="0" t="n"/>
      <c r="I138" s="0" t="n"/>
      <c r="J138" s="0" t="n"/>
      <c r="K138" s="0" t="n"/>
      <c r="L138" s="0" t="n"/>
      <c r="M138" s="0" t="n"/>
      <c r="N138" s="0" t="n"/>
      <c r="O138" s="0" t="n"/>
      <c r="P138" s="0" t="n"/>
    </row>
    <row r="139">
      <c r="A139" s="0" t="n"/>
      <c r="B139" s="0" t="n"/>
      <c r="C139" s="0" t="n"/>
      <c r="D139" s="0" t="n"/>
      <c r="E139" s="0" t="n"/>
      <c r="F139" s="0" t="n"/>
      <c r="G139" s="0" t="n"/>
      <c r="H139" s="0" t="n"/>
      <c r="I139" s="0" t="n"/>
      <c r="J139" s="0" t="n"/>
      <c r="K139" s="0" t="n"/>
      <c r="L139" s="0" t="n"/>
      <c r="M139" s="0" t="n"/>
      <c r="N139" s="0" t="n"/>
      <c r="O139" s="0" t="n"/>
      <c r="P139" s="0" t="n"/>
    </row>
    <row r="140">
      <c r="A140" s="0" t="n"/>
      <c r="B140" s="0" t="n"/>
      <c r="C140" s="0" t="n"/>
      <c r="D140" s="0" t="n"/>
      <c r="E140" s="0" t="n"/>
      <c r="F140" s="0" t="n"/>
      <c r="G140" s="0" t="n"/>
      <c r="H140" s="0" t="n"/>
      <c r="I140" s="0" t="n"/>
      <c r="J140" s="0" t="n"/>
      <c r="K140" s="0" t="n"/>
      <c r="L140" s="0" t="n"/>
      <c r="M140" s="0" t="n"/>
      <c r="N140" s="0" t="n"/>
      <c r="O140" s="0" t="n"/>
      <c r="P140" s="0" t="n"/>
    </row>
    <row r="141">
      <c r="A141" s="0" t="n"/>
      <c r="B141" s="0" t="n"/>
      <c r="C141" s="0" t="n"/>
      <c r="D141" s="0" t="n"/>
      <c r="E141" s="0" t="n"/>
      <c r="F141" s="0" t="n"/>
      <c r="G141" s="0" t="n"/>
      <c r="H141" s="0" t="n"/>
      <c r="I141" s="0" t="n"/>
      <c r="J141" s="0" t="n"/>
      <c r="K141" s="0" t="n"/>
      <c r="L141" s="0" t="n"/>
      <c r="M141" s="0" t="n"/>
      <c r="N141" s="0" t="n"/>
      <c r="O141" s="0" t="n"/>
      <c r="P141" s="0" t="n"/>
    </row>
    <row r="142">
      <c r="A142" s="0" t="n"/>
      <c r="B142" s="0" t="n"/>
      <c r="C142" s="0" t="n"/>
      <c r="D142" s="0" t="n"/>
      <c r="E142" s="0" t="n"/>
      <c r="F142" s="0" t="n"/>
      <c r="G142" s="0" t="n"/>
      <c r="H142" s="0" t="n"/>
      <c r="I142" s="0" t="n"/>
      <c r="J142" s="0" t="n"/>
      <c r="K142" s="0" t="n"/>
      <c r="L142" s="0" t="n"/>
      <c r="M142" s="0" t="n"/>
      <c r="N142" s="0" t="n"/>
      <c r="O142" s="0" t="n"/>
      <c r="P142" s="0" t="n"/>
    </row>
    <row r="143">
      <c r="A143" s="0" t="n"/>
      <c r="B143" s="0" t="n"/>
      <c r="C143" s="0" t="n"/>
      <c r="D143" s="0" t="n"/>
      <c r="E143" s="0" t="n"/>
      <c r="F143" s="0" t="n"/>
      <c r="G143" s="0" t="n"/>
      <c r="H143" s="0" t="n"/>
      <c r="I143" s="0" t="n"/>
      <c r="J143" s="0" t="n"/>
      <c r="K143" s="0" t="n"/>
      <c r="L143" s="0" t="n"/>
      <c r="M143" s="0" t="n"/>
      <c r="N143" s="0" t="n"/>
      <c r="O143" s="0" t="n"/>
      <c r="P143" s="0" t="n"/>
    </row>
    <row r="144">
      <c r="A144" s="0" t="n"/>
      <c r="B144" s="0" t="n"/>
      <c r="C144" s="0" t="n"/>
      <c r="D144" s="0" t="n"/>
      <c r="E144" s="0" t="n"/>
      <c r="F144" s="0" t="n"/>
      <c r="G144" s="0" t="n"/>
      <c r="H144" s="0" t="n"/>
      <c r="I144" s="0" t="n"/>
      <c r="J144" s="0" t="n"/>
      <c r="K144" s="0" t="n"/>
      <c r="L144" s="0" t="n"/>
      <c r="M144" s="0" t="n"/>
      <c r="N144" s="0" t="n"/>
      <c r="O144" s="0" t="n"/>
      <c r="P144" s="0" t="n"/>
    </row>
    <row r="145">
      <c r="A145" s="0" t="n"/>
      <c r="B145" s="0" t="n"/>
      <c r="C145" s="0" t="n"/>
      <c r="D145" s="0" t="n"/>
      <c r="E145" s="0" t="n"/>
      <c r="F145" s="0" t="n"/>
      <c r="G145" s="0" t="n"/>
      <c r="H145" s="0" t="n"/>
      <c r="I145" s="0" t="n"/>
      <c r="J145" s="0" t="n"/>
      <c r="K145" s="0" t="n"/>
      <c r="L145" s="0" t="n"/>
      <c r="M145" s="0" t="n"/>
      <c r="N145" s="0" t="n"/>
      <c r="O145" s="0" t="n"/>
      <c r="P145" s="0" t="n"/>
    </row>
    <row r="146">
      <c r="A146" s="0" t="n"/>
      <c r="B146" s="0" t="n"/>
      <c r="C146" s="0" t="n"/>
      <c r="D146" s="0" t="n"/>
      <c r="E146" s="0" t="n"/>
      <c r="F146" s="0" t="n"/>
      <c r="G146" s="0" t="n"/>
      <c r="H146" s="0" t="n"/>
      <c r="I146" s="0" t="n"/>
      <c r="J146" s="0" t="n"/>
      <c r="K146" s="0" t="n"/>
      <c r="L146" s="0" t="n"/>
      <c r="M146" s="0" t="n"/>
      <c r="N146" s="0" t="n"/>
      <c r="O146" s="0" t="n"/>
      <c r="P146" s="0" t="n"/>
    </row>
    <row r="147">
      <c r="A147" s="0" t="n"/>
      <c r="B147" s="0" t="n"/>
      <c r="C147" s="0" t="n"/>
      <c r="D147" s="0" t="n"/>
      <c r="E147" s="0" t="n"/>
      <c r="F147" s="0" t="n"/>
      <c r="G147" s="0" t="n"/>
      <c r="H147" s="0" t="n"/>
      <c r="I147" s="0" t="n"/>
      <c r="J147" s="0" t="n"/>
      <c r="K147" s="0" t="n"/>
      <c r="L147" s="0" t="n"/>
      <c r="M147" s="0" t="n"/>
      <c r="N147" s="0" t="n"/>
      <c r="O147" s="0" t="n"/>
      <c r="P147" s="0" t="n"/>
    </row>
    <row r="148">
      <c r="A148" s="0" t="n"/>
      <c r="B148" s="0" t="n"/>
      <c r="C148" s="0" t="n"/>
      <c r="D148" s="0" t="n"/>
      <c r="E148" s="0" t="n"/>
      <c r="F148" s="0" t="n"/>
      <c r="G148" s="0" t="n"/>
      <c r="H148" s="0" t="n"/>
      <c r="I148" s="0" t="n"/>
      <c r="J148" s="0" t="n"/>
      <c r="K148" s="0" t="n"/>
      <c r="L148" s="0" t="n"/>
      <c r="M148" s="0" t="n"/>
      <c r="N148" s="0" t="n"/>
      <c r="O148" s="0" t="n"/>
      <c r="P148" s="0" t="n"/>
    </row>
    <row r="149">
      <c r="A149" s="0" t="n"/>
      <c r="B149" s="0" t="n"/>
      <c r="C149" s="0" t="n"/>
      <c r="D149" s="0" t="n"/>
      <c r="E149" s="0" t="n"/>
      <c r="F149" s="0" t="n"/>
      <c r="G149" s="0" t="n"/>
      <c r="H149" s="0" t="n"/>
      <c r="I149" s="0" t="n"/>
      <c r="J149" s="0" t="n"/>
      <c r="K149" s="0" t="n"/>
      <c r="L149" s="0" t="n"/>
      <c r="M149" s="0" t="n"/>
      <c r="N149" s="0" t="n"/>
      <c r="O149" s="0" t="n"/>
      <c r="P149" s="0" t="n"/>
    </row>
    <row r="150">
      <c r="A150" s="0" t="n"/>
      <c r="B150" s="0" t="n"/>
      <c r="C150" s="0" t="n"/>
      <c r="D150" s="0" t="n"/>
      <c r="E150" s="0" t="n"/>
      <c r="F150" s="0" t="n"/>
      <c r="G150" s="0" t="n"/>
      <c r="H150" s="0" t="n"/>
      <c r="I150" s="0" t="n"/>
      <c r="J150" s="0" t="n"/>
      <c r="K150" s="0" t="n"/>
      <c r="L150" s="0" t="n"/>
      <c r="M150" s="0" t="n"/>
      <c r="N150" s="0" t="n"/>
      <c r="O150" s="0" t="n"/>
      <c r="P150" s="0" t="n"/>
    </row>
    <row r="151">
      <c r="A151" s="0" t="n"/>
      <c r="B151" s="0" t="n"/>
      <c r="C151" s="0" t="n"/>
      <c r="D151" s="0" t="n"/>
      <c r="E151" s="0" t="n"/>
      <c r="F151" s="0" t="n"/>
      <c r="G151" s="0" t="n"/>
      <c r="H151" s="0" t="n"/>
      <c r="I151" s="0" t="n"/>
      <c r="J151" s="0" t="n"/>
      <c r="K151" s="0" t="n"/>
      <c r="L151" s="0" t="n"/>
      <c r="M151" s="0" t="n"/>
      <c r="N151" s="0" t="n"/>
      <c r="O151" s="0" t="n"/>
      <c r="P151" s="0" t="n"/>
    </row>
    <row r="152">
      <c r="A152" s="0" t="n"/>
      <c r="B152" s="0" t="n"/>
      <c r="C152" s="0" t="n"/>
      <c r="D152" s="0" t="n"/>
      <c r="E152" s="0" t="n"/>
      <c r="F152" s="0" t="n"/>
      <c r="G152" s="0" t="n"/>
      <c r="H152" s="0" t="n"/>
      <c r="I152" s="0" t="n"/>
      <c r="J152" s="0" t="n"/>
      <c r="K152" s="0" t="n"/>
      <c r="L152" s="0" t="n"/>
      <c r="M152" s="0" t="n"/>
      <c r="N152" s="0" t="n"/>
      <c r="O152" s="0" t="n"/>
      <c r="P152" s="0" t="n"/>
    </row>
    <row r="153">
      <c r="A153" s="0" t="n"/>
      <c r="B153" s="0" t="n"/>
      <c r="C153" s="0" t="n"/>
      <c r="D153" s="0" t="n"/>
      <c r="E153" s="0" t="n"/>
      <c r="F153" s="0" t="n"/>
      <c r="G153" s="0" t="n"/>
      <c r="H153" s="0" t="n"/>
      <c r="I153" s="0" t="n"/>
      <c r="J153" s="0" t="n"/>
      <c r="K153" s="0" t="n"/>
      <c r="L153" s="0" t="n"/>
      <c r="M153" s="0" t="n"/>
      <c r="N153" s="0" t="n"/>
      <c r="O153" s="0" t="n"/>
      <c r="P153" s="0" t="n"/>
    </row>
    <row r="154">
      <c r="A154" s="0" t="n"/>
      <c r="B154" s="0" t="n"/>
      <c r="C154" s="0" t="n"/>
      <c r="D154" s="0" t="n"/>
      <c r="E154" s="0" t="n"/>
      <c r="F154" s="0" t="n"/>
      <c r="G154" s="0" t="n"/>
      <c r="H154" s="0" t="n"/>
      <c r="I154" s="0" t="n"/>
      <c r="J154" s="0" t="n"/>
      <c r="K154" s="0" t="n"/>
      <c r="L154" s="0" t="n"/>
      <c r="M154" s="0" t="n"/>
      <c r="N154" s="0" t="n"/>
      <c r="O154" s="0" t="n"/>
      <c r="P154" s="0" t="n"/>
    </row>
    <row r="155">
      <c r="A155" s="0" t="n"/>
      <c r="B155" s="0" t="n"/>
      <c r="C155" s="0" t="n"/>
      <c r="D155" s="0" t="n"/>
      <c r="E155" s="0" t="n"/>
      <c r="F155" s="0" t="n"/>
      <c r="G155" s="0" t="n"/>
      <c r="H155" s="0" t="n"/>
      <c r="I155" s="0" t="n"/>
      <c r="J155" s="0" t="n"/>
      <c r="K155" s="0" t="n"/>
      <c r="L155" s="0" t="n"/>
      <c r="M155" s="0" t="n"/>
      <c r="N155" s="0" t="n"/>
      <c r="O155" s="0" t="n"/>
      <c r="P155" s="0" t="n"/>
    </row>
    <row r="156">
      <c r="A156" s="0" t="n"/>
      <c r="B156" s="0" t="n"/>
      <c r="C156" s="0" t="n"/>
      <c r="D156" s="0" t="n"/>
      <c r="E156" s="0" t="n"/>
      <c r="F156" s="0" t="n"/>
      <c r="G156" s="0" t="n"/>
      <c r="H156" s="0" t="n"/>
      <c r="I156" s="0" t="n"/>
      <c r="J156" s="0" t="n"/>
      <c r="K156" s="0" t="n"/>
      <c r="L156" s="0" t="n"/>
      <c r="M156" s="0" t="n"/>
      <c r="N156" s="0" t="n"/>
      <c r="O156" s="0" t="n"/>
      <c r="P156" s="0" t="n"/>
    </row>
    <row r="157">
      <c r="A157" s="0" t="n"/>
      <c r="B157" s="0" t="n"/>
      <c r="C157" s="0" t="n"/>
      <c r="D157" s="0" t="n"/>
      <c r="E157" s="0" t="n"/>
      <c r="F157" s="0" t="n"/>
      <c r="G157" s="0" t="n"/>
      <c r="H157" s="0" t="n"/>
      <c r="I157" s="0" t="n"/>
      <c r="J157" s="0" t="n"/>
      <c r="K157" s="0" t="n"/>
      <c r="L157" s="0" t="n"/>
      <c r="M157" s="0" t="n"/>
      <c r="N157" s="0" t="n"/>
      <c r="O157" s="0" t="n"/>
      <c r="P157" s="0" t="n"/>
    </row>
    <row r="158">
      <c r="A158" s="0" t="n"/>
      <c r="B158" s="0" t="n"/>
      <c r="C158" s="0" t="n"/>
      <c r="D158" s="0" t="n"/>
      <c r="E158" s="0" t="n"/>
      <c r="F158" s="0" t="n"/>
      <c r="G158" s="0" t="n"/>
      <c r="H158" s="0" t="n"/>
      <c r="I158" s="0" t="n"/>
      <c r="J158" s="0" t="n"/>
      <c r="K158" s="0" t="n"/>
      <c r="L158" s="0" t="n"/>
      <c r="M158" s="0" t="n"/>
      <c r="N158" s="0" t="n"/>
      <c r="O158" s="0" t="n"/>
      <c r="P158" s="0" t="n"/>
    </row>
    <row r="159">
      <c r="A159" s="0" t="n"/>
      <c r="B159" s="0" t="n"/>
      <c r="C159" s="0" t="n"/>
      <c r="D159" s="0" t="n"/>
      <c r="E159" s="0" t="n"/>
      <c r="F159" s="0" t="n"/>
      <c r="G159" s="0" t="n"/>
      <c r="H159" s="0" t="n"/>
      <c r="I159" s="0" t="n"/>
      <c r="J159" s="0" t="n"/>
      <c r="K159" s="0" t="n"/>
      <c r="L159" s="0" t="n"/>
      <c r="M159" s="0" t="n"/>
      <c r="N159" s="0" t="n"/>
      <c r="O159" s="0" t="n"/>
      <c r="P159" s="0" t="n"/>
    </row>
    <row r="160">
      <c r="A160" s="0" t="n"/>
      <c r="B160" s="0" t="n"/>
      <c r="C160" s="0" t="n"/>
      <c r="D160" s="0" t="n"/>
      <c r="E160" s="0" t="n"/>
      <c r="F160" s="0" t="n"/>
      <c r="G160" s="0" t="n"/>
      <c r="H160" s="0" t="n"/>
      <c r="I160" s="0" t="n"/>
      <c r="J160" s="0" t="n"/>
      <c r="K160" s="0" t="n"/>
      <c r="L160" s="0" t="n"/>
      <c r="M160" s="0" t="n"/>
      <c r="N160" s="0" t="n"/>
      <c r="O160" s="0" t="n"/>
      <c r="P160" s="0" t="n"/>
    </row>
    <row r="161">
      <c r="A161" s="0" t="n"/>
      <c r="B161" s="0" t="n"/>
      <c r="C161" s="0" t="n"/>
      <c r="D161" s="0" t="n"/>
      <c r="E161" s="0" t="n"/>
      <c r="F161" s="0" t="n"/>
      <c r="G161" s="0" t="n"/>
      <c r="H161" s="0" t="n"/>
      <c r="I161" s="0" t="n"/>
      <c r="J161" s="0" t="n"/>
      <c r="K161" s="0" t="n"/>
      <c r="L161" s="0" t="n"/>
      <c r="M161" s="0" t="n"/>
      <c r="N161" s="0" t="n"/>
      <c r="O161" s="0" t="n"/>
      <c r="P161" s="0" t="n"/>
    </row>
    <row r="162">
      <c r="A162" s="0" t="n"/>
      <c r="B162" s="0" t="n"/>
      <c r="C162" s="0" t="n"/>
      <c r="D162" s="0" t="n"/>
      <c r="E162" s="0" t="n"/>
      <c r="F162" s="0" t="n"/>
      <c r="G162" s="0" t="n"/>
      <c r="H162" s="0" t="n"/>
      <c r="I162" s="0" t="n"/>
      <c r="J162" s="0" t="n"/>
      <c r="K162" s="0" t="n"/>
      <c r="L162" s="0" t="n"/>
      <c r="M162" s="0" t="n"/>
      <c r="N162" s="0" t="n"/>
      <c r="O162" s="0" t="n"/>
      <c r="P162" s="0" t="n"/>
    </row>
    <row r="163">
      <c r="A163" s="0" t="n"/>
      <c r="B163" s="0" t="n"/>
      <c r="C163" s="0" t="n"/>
      <c r="D163" s="0" t="n"/>
      <c r="E163" s="0" t="n"/>
      <c r="F163" s="0" t="n"/>
      <c r="G163" s="0" t="n"/>
      <c r="H163" s="0" t="n"/>
      <c r="I163" s="0" t="n"/>
      <c r="J163" s="0" t="n"/>
      <c r="K163" s="0" t="n"/>
      <c r="L163" s="0" t="n"/>
      <c r="M163" s="0" t="n"/>
      <c r="N163" s="0" t="n"/>
      <c r="O163" s="0" t="n"/>
      <c r="P163" s="0" t="n"/>
    </row>
    <row r="164">
      <c r="A164" s="0" t="n"/>
      <c r="B164" s="0" t="n"/>
      <c r="C164" s="0" t="n"/>
      <c r="D164" s="0" t="n"/>
      <c r="E164" s="0" t="n"/>
      <c r="F164" s="0" t="n"/>
      <c r="G164" s="0" t="n"/>
      <c r="H164" s="0" t="n"/>
      <c r="I164" s="0" t="n"/>
      <c r="J164" s="0" t="n"/>
      <c r="K164" s="0" t="n"/>
      <c r="L164" s="0" t="n"/>
      <c r="M164" s="0" t="n"/>
      <c r="N164" s="0" t="n"/>
      <c r="O164" s="0" t="n"/>
      <c r="P164" s="0" t="n"/>
    </row>
    <row r="165">
      <c r="A165" s="0" t="n"/>
      <c r="B165" s="0" t="n"/>
      <c r="C165" s="0" t="n"/>
      <c r="D165" s="0" t="n"/>
      <c r="E165" s="0" t="n"/>
      <c r="F165" s="0" t="n"/>
      <c r="G165" s="0" t="n"/>
      <c r="H165" s="0" t="n"/>
      <c r="I165" s="0" t="n"/>
      <c r="J165" s="0" t="n"/>
      <c r="K165" s="0" t="n"/>
      <c r="L165" s="0" t="n"/>
      <c r="M165" s="0" t="n"/>
      <c r="N165" s="0" t="n"/>
      <c r="O165" s="0" t="n"/>
      <c r="P165" s="0" t="n"/>
    </row>
  </sheetData>
  <mergeCells count="2">
    <mergeCell ref="A1:P1"/>
    <mergeCell ref="A2:P2"/>
  </mergeCells>
  <pageMargins left="0.75" right="0.75" top="1" bottom="1" header="0.5" footer="0.5"/>
  <pageSetup orientation="portrait" paperSize="9" horizontalDpi="600" verticalDpi="600"/>
</worksheet>
</file>

<file path=xl/worksheets/sheet16.xml><?xml version="1.0" encoding="utf-8"?>
<worksheet xmlns="http://schemas.openxmlformats.org/spreadsheetml/2006/main">
  <sheetPr>
    <outlinePr summaryBelow="1" summaryRight="1"/>
    <pageSetUpPr/>
  </sheetPr>
  <dimension ref="A1:P155"/>
  <sheetViews>
    <sheetView topLeftCell="E1" zoomScale="84" zoomScaleNormal="84" workbookViewId="0">
      <pane ySplit="3" topLeftCell="A4" activePane="bottomLeft" state="frozen"/>
      <selection activeCell="A1" sqref="A1"/>
      <selection pane="bottomLeft" activeCell="A1" sqref="A1:P1"/>
    </sheetView>
  </sheetViews>
  <sheetFormatPr baseColWidth="8" defaultColWidth="9" defaultRowHeight="14.25"/>
  <cols>
    <col width="6.625" customWidth="1" style="59" min="1" max="1"/>
    <col width="10.875" customWidth="1" style="59" min="2" max="2"/>
    <col width="8.125" customWidth="1" style="59" min="3" max="3"/>
    <col width="7.85" customWidth="1" style="59" min="4" max="4"/>
    <col width="14.25" customWidth="1" style="59" min="5" max="5"/>
    <col width="7.28333333333333" customWidth="1" style="59" min="6" max="6"/>
    <col width="8.875" customWidth="1" style="59" min="7" max="7"/>
    <col width="19.125" customWidth="1" style="59" min="8" max="8"/>
    <col width="15.375" customWidth="1" style="59" min="9" max="9"/>
    <col width="34.2833333333333" customWidth="1" style="59" min="10" max="10"/>
    <col width="40.425" customWidth="1" style="59" min="11" max="11"/>
    <col width="34.2833333333333" customWidth="1" style="59" min="12" max="12"/>
    <col width="7.425" customWidth="1" style="59" min="13" max="14"/>
    <col width="8.75" customWidth="1" style="59" min="15" max="15"/>
    <col width="5.14166666666667" customWidth="1" style="59" min="16" max="16"/>
    <col width="9" customWidth="1" style="24" min="17" max="16384"/>
  </cols>
  <sheetData>
    <row r="1" ht="22.5" customFormat="1" customHeight="1" s="1">
      <c r="A1" s="4" t="inlineStr">
        <is>
          <t>会议室管理功能测试用例</t>
        </is>
      </c>
    </row>
    <row r="2" ht="16.5" customFormat="1" customHeight="1" s="1">
      <c r="A2" s="5" t="inlineStr">
        <is>
          <t>验证方向：
1、缺少区域管理、功能管理；</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405" customHeight="1" s="3">
      <c r="A4" s="9" t="inlineStr">
        <is>
          <t>YD0001</t>
        </is>
      </c>
      <c r="B4" s="9" t="inlineStr">
        <is>
          <t>会议室管理</t>
        </is>
      </c>
      <c r="C4" s="9" t="inlineStr">
        <is>
          <t>标准版</t>
        </is>
      </c>
      <c r="D4" s="9" t="n">
        <v>1</v>
      </c>
      <c r="E4" s="9" t="inlineStr">
        <is>
          <t>会议室筛选功能</t>
        </is>
      </c>
      <c r="F4" s="9" t="n">
        <v>2</v>
      </c>
      <c r="G4" s="9" t="inlineStr">
        <is>
          <t>会议室管理-会议室筛选功能测试001</t>
        </is>
      </c>
      <c r="H4" s="9" t="inlineStr">
        <is>
          <t>搜索“会议室名称”筛选会议室数据</t>
        </is>
      </c>
      <c r="I4" s="60" t="inlineStr">
        <is>
          <t>预定系统正常运行，页面显示正常</t>
        </is>
      </c>
      <c r="J4" s="9" t="inlineStr">
        <is>
          <t>1.进入会议室管理界面
2.搜索会议室名称
3.查看列表数据是否符合查询条件</t>
        </is>
      </c>
      <c r="K4" s="9" t="inlineStr">
        <is>
          <t>{
 "name": "会议室管理-会议室筛选功能测试001",
 "para": [{
   "page": "ConferenceManageQuery",
   "locator_type": "XPATH",
   "locator_value": "//li[contains(text(),'会议室管理')]",
   "element_type": "click",
   "element_value": "",
   "expected_result": ""
  },
  {
   "page": "ConferenceManageQuery",
   "locator_type": "XPATH",
   "locator_value": "//input[@placeholder='输入关键字']",
   "element_type": "input",
   "element_value": "预约会议室",
   "expected_result": ""
  },
  {
   "page": "ConferenceManageQuery",
   "locator_type": "XPATH",
   "locator_value": "//body[1]/div[1]/div[1]/div[2]/div[2]/div[1]/div[1]/div[3]/div[1]/div[3]/table[1]/tbody[1]/tr[1]/td[2]/div[1]",
   "element_type": "getText",
   "element_value": "",
   "expected_result": "预约会议室"
  }
 ]
}</t>
        </is>
      </c>
      <c r="L4" s="9" t="inlineStr">
        <is>
          <t>1.显示会议室名称为测试的所有会议信息
2.页面显示出所有的会议信息，并按10条/页来排序显示
3.页码跳转至1页且为高亮显示，区域信息显示正常
4.所有会议信息按照每页20条进行显示，且点击页码能正常跳转显示所有会议信息
5.所有会议信息按照每页40条进行显示，并且可以利用滚动条滚动查看所有会议信息
6.进入到添加模块</t>
        </is>
      </c>
      <c r="M4" s="9" t="n"/>
      <c r="N4" s="9" t="n"/>
      <c r="O4" s="9" t="n"/>
      <c r="P4" s="9" t="n"/>
    </row>
    <row r="5" ht="135" customHeight="1" s="3">
      <c r="A5" s="9" t="inlineStr">
        <is>
          <t>YD0001</t>
        </is>
      </c>
      <c r="B5" s="9" t="inlineStr">
        <is>
          <t>会议室管理</t>
        </is>
      </c>
      <c r="C5" s="9" t="inlineStr">
        <is>
          <t>标准版</t>
        </is>
      </c>
      <c r="D5" s="9" t="n">
        <v>1</v>
      </c>
      <c r="E5" s="9" t="inlineStr">
        <is>
          <t>会议室显示</t>
        </is>
      </c>
      <c r="F5" s="9" t="n">
        <v>2</v>
      </c>
      <c r="G5" s="9" t="inlineStr">
        <is>
          <t>yd0151</t>
        </is>
      </c>
      <c r="H5" s="9" t="inlineStr">
        <is>
          <t>首页显示功能测试</t>
        </is>
      </c>
      <c r="I5" s="60" t="inlineStr">
        <is>
          <t>预定系统正常运行，页面显示正常</t>
        </is>
      </c>
      <c r="J5" s="9" t="inlineStr">
        <is>
          <t>1.页码选择栏为10条/页→名称搜索框显示正常→名称搜索框：测试
2.页码选择栏为10条/页点击→名称搜索框中的【X】按钮
3.页码选择栏为10条/页→页码搜索栏：~—页
4.页码选择栏为20条/页
5.页码选择栏为40条/页
6.点击【添加】按钮</t>
        </is>
      </c>
      <c r="K5" s="9" t="n"/>
      <c r="L5" s="9" t="inlineStr">
        <is>
          <t>1.显示会议室名称为测试的所有会议信息
2.页面显示出所有的会议信息，并按10条/页来排序显示
3.页码跳转至1页且为高亮显示，区域信息显示正常
4.所有会议信息按照每页20条进行显示，且点击页码能正常跳转显示所有会议信息
5.所有会议信息按照每页40条进行显示，并且可以利用滚动条滚动查看所有会议信息
6.进入到添加模块</t>
        </is>
      </c>
      <c r="M5" s="9" t="n"/>
      <c r="N5" s="9" t="n"/>
      <c r="O5" s="9" t="n"/>
      <c r="P5" s="9" t="n"/>
    </row>
    <row r="6" ht="135" customHeight="1" s="3">
      <c r="A6" s="9" t="inlineStr">
        <is>
          <t>YD0001</t>
        </is>
      </c>
      <c r="B6" s="9" t="inlineStr">
        <is>
          <t>会议室管理</t>
        </is>
      </c>
      <c r="C6" s="9" t="inlineStr">
        <is>
          <t>标准版</t>
        </is>
      </c>
      <c r="D6" s="9" t="n">
        <v>1</v>
      </c>
      <c r="E6" s="9" t="inlineStr">
        <is>
          <t>会议室显示</t>
        </is>
      </c>
      <c r="F6" s="9" t="n">
        <v>2</v>
      </c>
      <c r="G6" s="9" t="inlineStr">
        <is>
          <t>yd0151</t>
        </is>
      </c>
      <c r="H6" s="9" t="inlineStr">
        <is>
          <t>首页显示功能测试</t>
        </is>
      </c>
      <c r="I6" s="60" t="inlineStr">
        <is>
          <t>预定系统正常运行，页面显示正常</t>
        </is>
      </c>
      <c r="J6" s="9" t="inlineStr">
        <is>
          <t>1.页码选择栏为10条/页→名称搜索框显示正常→名称搜索框：测试
2.页码选择栏为10条/页点击→名称搜索框中的【X】按钮
3.页码选择栏为10条/页→页码搜索栏：~—页
4.页码选择栏为20条/页
5.页码选择栏为40条/页
6.点击【添加】按钮</t>
        </is>
      </c>
      <c r="K6" s="9" t="n"/>
      <c r="L6" s="9" t="inlineStr">
        <is>
          <t>1.显示会议室名称为测试的所有会议信息
2.页面显示出所有的会议信息，并按10条/页来排序显示
3.页码跳转至1页且为高亮显示，区域信息显示正常
4.所有会议信息按照每页20条进行显示，且点击页码能正常跳转显示所有会议信息
5.所有会议信息按照每页40条进行显示，并且可以利用滚动条滚动查看所有会议信息
6.进入到添加模块</t>
        </is>
      </c>
      <c r="M6" s="9" t="n"/>
      <c r="N6" s="9" t="n"/>
      <c r="O6" s="9" t="n"/>
      <c r="P6" s="9" t="n"/>
    </row>
    <row r="7" ht="135" customHeight="1" s="3">
      <c r="A7" s="9" t="inlineStr">
        <is>
          <t>YD0001</t>
        </is>
      </c>
      <c r="B7" s="9" t="inlineStr">
        <is>
          <t>会议室管理</t>
        </is>
      </c>
      <c r="C7" s="9" t="inlineStr">
        <is>
          <t>标准版</t>
        </is>
      </c>
      <c r="D7" s="9" t="n">
        <v>1</v>
      </c>
      <c r="E7" s="9" t="inlineStr">
        <is>
          <t>会议室显示</t>
        </is>
      </c>
      <c r="F7" s="9" t="n">
        <v>2</v>
      </c>
      <c r="G7" s="9" t="inlineStr">
        <is>
          <t>yd0151</t>
        </is>
      </c>
      <c r="H7" s="9" t="inlineStr">
        <is>
          <t>首页显示功能测试</t>
        </is>
      </c>
      <c r="I7" s="60" t="inlineStr">
        <is>
          <t>预定系统正常运行，页面显示正常</t>
        </is>
      </c>
      <c r="J7" s="9" t="inlineStr">
        <is>
          <t>1.页码选择栏为10条/页→名称搜索框显示正常→名称搜索框：测试
2.页码选择栏为10条/页点击→名称搜索框中的【X】按钮
3.页码选择栏为10条/页→页码搜索栏：~—页
4.页码选择栏为20条/页
5.页码选择栏为40条/页
6.点击【添加】按钮</t>
        </is>
      </c>
      <c r="K7" s="9" t="n"/>
      <c r="L7" s="9" t="inlineStr">
        <is>
          <t>1.显示会议室名称为测试的所有会议信息
2.页面显示出所有的会议信息，并按10条/页来排序显示
3.页码跳转至1页且为高亮显示，区域信息显示正常
4.所有会议信息按照每页20条进行显示，且点击页码能正常跳转显示所有会议信息
5.所有会议信息按照每页40条进行显示，并且可以利用滚动条滚动查看所有会议信息
6.进入到添加模块</t>
        </is>
      </c>
      <c r="M7" s="9" t="n"/>
      <c r="N7" s="9" t="n"/>
      <c r="O7" s="9" t="n"/>
      <c r="P7" s="9" t="n"/>
    </row>
    <row r="8" ht="135" customHeight="1" s="3">
      <c r="A8" s="9" t="inlineStr">
        <is>
          <t>YD0001</t>
        </is>
      </c>
      <c r="B8" s="9" t="inlineStr">
        <is>
          <t>会议室管理</t>
        </is>
      </c>
      <c r="C8" s="9" t="inlineStr">
        <is>
          <t>标准版</t>
        </is>
      </c>
      <c r="D8" s="9" t="n">
        <v>1</v>
      </c>
      <c r="E8" s="9" t="inlineStr">
        <is>
          <t>会议室显示</t>
        </is>
      </c>
      <c r="F8" s="9" t="n">
        <v>2</v>
      </c>
      <c r="G8" s="9" t="inlineStr">
        <is>
          <t>yd0151</t>
        </is>
      </c>
      <c r="H8" s="9" t="inlineStr">
        <is>
          <t>首页显示功能测试</t>
        </is>
      </c>
      <c r="I8" s="60" t="inlineStr">
        <is>
          <t>预定系统正常运行，页面显示正常</t>
        </is>
      </c>
      <c r="J8" s="9" t="inlineStr">
        <is>
          <t>1.页码选择栏为10条/页→名称搜索框显示正常→名称搜索框：测试
2.页码选择栏为10条/页点击→名称搜索框中的【X】按钮
3.页码选择栏为10条/页→页码搜索栏：~—页
4.页码选择栏为20条/页
5.页码选择栏为40条/页
6.点击【添加】按钮</t>
        </is>
      </c>
      <c r="K8" s="9" t="n"/>
      <c r="L8" s="9" t="inlineStr">
        <is>
          <t>1.显示会议室名称为测试的所有会议信息
2.页面显示出所有的会议信息，并按10条/页来排序显示
3.页码跳转至1页且为高亮显示，区域信息显示正常
4.所有会议信息按照每页20条进行显示，且点击页码能正常跳转显示所有会议信息
5.所有会议信息按照每页40条进行显示，并且可以利用滚动条滚动查看所有会议信息
6.进入到添加模块</t>
        </is>
      </c>
      <c r="M8" s="9" t="n"/>
      <c r="N8" s="9" t="n"/>
      <c r="O8" s="9" t="n"/>
      <c r="P8" s="9" t="n"/>
    </row>
    <row r="9" ht="202.5" customHeight="1" s="3">
      <c r="A9" s="9" t="inlineStr">
        <is>
          <t>YD0002</t>
        </is>
      </c>
      <c r="B9" s="9" t="inlineStr">
        <is>
          <t>会议室管理</t>
        </is>
      </c>
      <c r="C9" s="9" t="inlineStr">
        <is>
          <t>标准版</t>
        </is>
      </c>
      <c r="D9" s="9" t="n">
        <v>2</v>
      </c>
      <c r="E9" s="9" t="inlineStr">
        <is>
          <t>会议室新增</t>
        </is>
      </c>
      <c r="F9" s="9" t="n">
        <v>2</v>
      </c>
      <c r="G9" s="9" t="inlineStr">
        <is>
          <t>yd0152</t>
        </is>
      </c>
      <c r="H9" s="9" t="inlineStr">
        <is>
          <t>会议室新增功能测试</t>
        </is>
      </c>
      <c r="I9" s="60" t="inlineStr">
        <is>
          <t>预定系统正常运行，页面显示正常</t>
        </is>
      </c>
      <c r="J9" s="9" t="inlineStr">
        <is>
          <t>1.输入会议室名称111→点击保存
2.不输入会议室名称→点击保存
3.开放部门选择全部开放功能
4.选择预定授权码
5.点击其他配置
6.选择会议室功能
7.选择预定功能
8.屏幕数量输入：10
9.容纳人数输入：1000
10.预约时长输入：100
11.提前天数输入：100
12点击重置按钮
13.区域选择：测试大学--南校区
14.审批人：点击+号，审批人选择：会议室审批人</t>
        </is>
      </c>
      <c r="K9" s="9" t="n"/>
      <c r="L9" s="9" t="inlineStr">
        <is>
          <t>1.保存成功
2.提示请输入会议室名称
3.全部部门开放
4.授权码下拉框出现
5.显示其他配置页面的功能
6.弹窗选择会议室的功能
7.弹窗选择预定的功能
8.最大只能输入：9
9.只能输入最大数为：999
10.只能输入最大数为：99
11.只能输入99
12清除所有选择跟输入的内容并且容纳人数默认恢复为2
13.会议室区域变成测试大学--南校区
14.会议室审批人为当前会议的审批员</t>
        </is>
      </c>
      <c r="M9" s="9" t="n"/>
      <c r="N9" s="9" t="n"/>
      <c r="O9" s="9" t="n"/>
      <c r="P9" s="9" t="n"/>
    </row>
    <row r="10" ht="216" customHeight="1" s="3">
      <c r="A10" s="9" t="inlineStr">
        <is>
          <t>YD0003</t>
        </is>
      </c>
      <c r="B10" s="9" t="inlineStr">
        <is>
          <t>会议室管理</t>
        </is>
      </c>
      <c r="C10" s="9" t="inlineStr">
        <is>
          <t>标准版</t>
        </is>
      </c>
      <c r="D10" s="9" t="n">
        <v>3</v>
      </c>
      <c r="E10" s="9" t="inlineStr">
        <is>
          <t>会议室修改</t>
        </is>
      </c>
      <c r="F10" s="9" t="n">
        <v>2</v>
      </c>
      <c r="G10" s="9" t="inlineStr">
        <is>
          <t>yd0153</t>
        </is>
      </c>
      <c r="H10" s="9" t="inlineStr">
        <is>
          <t>会议室修改功能测试</t>
        </is>
      </c>
      <c r="I10" s="60" t="inlineStr">
        <is>
          <t>预定系统正常运行，页面显示正常</t>
        </is>
      </c>
      <c r="J10" s="9" t="inlineStr">
        <is>
          <t>1.输入会议室名称111→点击保存
2.不输入会议室名称→点击保存
3.开放部门选择全部开放功能
4.选择预定授权码
5.点击其他配置
6.选择会议室功能
7.选择预定功能
8.屏幕数量输入：10
9.容纳人数输入：1000
10.预约时长输入：100
11.提前天数输入：100
12点击重置按钮
13.图片设置点击上传按钮上传jpg图片→点击预览
14.图片设置点击上传按钮上传jpg图片→点击删除按钮→点击是按钮
15.二维码点击上传二维码的图片→点击预览按钮</t>
        </is>
      </c>
      <c r="K10" s="9" t="n"/>
      <c r="L10" s="9" t="inlineStr">
        <is>
          <t>1.保存成功
2.提示请输入会议室名称
3.全部部门开放
4.授权码下拉框出现
5.显示其他配置页面的功能
6.弹窗选择会议室的功能
7.弹窗选择预定的功能
8.只能输入个人数量
9.只能输入最大数为：999
10.只能输入最大数为：99
11.只能输入99
12清除所有选择跟输入的内容并且容纳人数默认恢复为2
13.显示出刚上传的图片
14.上传的图片被删除</t>
        </is>
      </c>
      <c r="M10" s="9" t="n"/>
      <c r="N10" s="9" t="n"/>
      <c r="O10" s="9" t="n"/>
      <c r="P10" s="9" t="n"/>
    </row>
    <row r="11" ht="175.5" customHeight="1" s="3">
      <c r="A11" s="9" t="inlineStr">
        <is>
          <t>YD0004</t>
        </is>
      </c>
      <c r="B11" s="9" t="inlineStr">
        <is>
          <t>会议室管理</t>
        </is>
      </c>
      <c r="C11" s="9" t="inlineStr">
        <is>
          <t>标准版</t>
        </is>
      </c>
      <c r="D11" s="9" t="n">
        <v>4</v>
      </c>
      <c r="E11" s="9" t="inlineStr">
        <is>
          <t>区域管理</t>
        </is>
      </c>
      <c r="F11" s="9" t="n">
        <v>2</v>
      </c>
      <c r="G11" s="9" t="inlineStr">
        <is>
          <t>yd0154</t>
        </is>
      </c>
      <c r="H11" s="9" t="inlineStr">
        <is>
          <t>区域管理功能测试</t>
        </is>
      </c>
      <c r="I11" s="60" t="inlineStr">
        <is>
          <t>预定系统正常运行，页面显示正常</t>
        </is>
      </c>
      <c r="J11" s="9" t="inlineStr">
        <is>
          <t>1.点击添加按钮
2.点击默认区域名称的重命名按钮→重命名为测试
3.在测试部门信息栏那点击添加按钮
4.点击测试部门的删除按钮
5.点击设置信网处审核员按钮
6.输入admin搜索用户
7.选择admin用户
8.选中admin用户，点击删除
9.选中admin用户，点击删除
10.选择admin用户，点击确认</t>
        </is>
      </c>
      <c r="K11" s="9" t="n"/>
      <c r="L11" s="9" t="inlineStr">
        <is>
          <t>1.添加了一个默认区域名称部门
2.默认区域名称部门变成了测试部门
3.在测试的分支下又创建了一个名为默认区域名称的部门
4.测试部门被删除并提示删除成功
5.弹窗信网处审核员设置界面
6.搜索出带admin名称的用户
7.右侧显示已选中admin用户
8.右侧admin用户被删除，显示暂未选择人员
9.右侧admin用户被删除，显示暂未选择人员
10.显示修改成功，</t>
        </is>
      </c>
      <c r="M11" s="9" t="n"/>
      <c r="N11" s="9" t="n"/>
      <c r="O11" s="9" t="n"/>
      <c r="P11" s="9" t="n"/>
    </row>
    <row r="12" ht="25.5" customHeight="1" s="3">
      <c r="A12" s="9" t="inlineStr">
        <is>
          <t>YD0005</t>
        </is>
      </c>
      <c r="B12" s="9" t="inlineStr">
        <is>
          <t>会议室管理</t>
        </is>
      </c>
      <c r="C12" s="9" t="inlineStr">
        <is>
          <t>标准版</t>
        </is>
      </c>
      <c r="D12" s="9" t="n">
        <v>5</v>
      </c>
      <c r="E12" s="9" t="inlineStr">
        <is>
          <t>功能首页显示</t>
        </is>
      </c>
      <c r="F12" s="9" t="n">
        <v>2</v>
      </c>
      <c r="G12" s="9" t="inlineStr">
        <is>
          <t>yd0155</t>
        </is>
      </c>
      <c r="H12" s="9" t="inlineStr">
        <is>
          <t>功能首页显示测试</t>
        </is>
      </c>
      <c r="I12" s="60" t="inlineStr">
        <is>
          <t>预定系统正常运行，页面显示正常</t>
        </is>
      </c>
      <c r="J12" s="9" t="inlineStr">
        <is>
          <t>查看功能管理首页</t>
        </is>
      </c>
      <c r="K12" s="9" t="n"/>
      <c r="L12" s="9" t="inlineStr">
        <is>
          <t>所有功能正常显示</t>
        </is>
      </c>
      <c r="M12" s="9" t="n"/>
      <c r="N12" s="9" t="n"/>
      <c r="O12" s="9" t="n"/>
      <c r="P12" s="9" t="n"/>
    </row>
    <row r="13" ht="108" customHeight="1" s="3">
      <c r="A13" s="9" t="inlineStr">
        <is>
          <t>YD0006</t>
        </is>
      </c>
      <c r="B13" s="9" t="inlineStr">
        <is>
          <t>会议室管理</t>
        </is>
      </c>
      <c r="C13" s="9" t="inlineStr">
        <is>
          <t>标准版</t>
        </is>
      </c>
      <c r="D13" s="9" t="n">
        <v>6</v>
      </c>
      <c r="E13" s="9" t="inlineStr">
        <is>
          <t>功能编辑</t>
        </is>
      </c>
      <c r="F13" s="9" t="n">
        <v>2</v>
      </c>
      <c r="G13" s="9" t="inlineStr">
        <is>
          <t>yd0156</t>
        </is>
      </c>
      <c r="H13" s="9" t="inlineStr">
        <is>
          <t>功能编辑测试</t>
        </is>
      </c>
      <c r="I13" s="60" t="inlineStr">
        <is>
          <t>预定系统正常运行，页面显示正常</t>
        </is>
      </c>
      <c r="J13" s="9" t="inlineStr">
        <is>
          <t>1.功能名称：空、功能描述：111、功能类型：选择普通→点击确认按钮
2.功能名称：普通会议、功能描述：空、功能类型：选择普通→点击确认按钮
3.功能名称：普通会议、功能描述：111、功能类型：选择普通→点击确认按钮
4.功能名称：aaa、功能描述：111、功能类型：选择普通→点击x按钮</t>
        </is>
      </c>
      <c r="K13" s="9" t="n"/>
      <c r="L13" s="9" t="inlineStr">
        <is>
          <t>1.提示请输入功能名称
2.提示请输入功能描述
3.修改成功
4.回到功能管理页面不保存编辑的信息</t>
        </is>
      </c>
      <c r="M13" s="9" t="n"/>
      <c r="N13" s="9" t="n"/>
      <c r="O13" s="9" t="n"/>
      <c r="P13" s="9" t="n"/>
    </row>
    <row r="14" ht="27" customHeight="1" s="3">
      <c r="A14" s="9" t="inlineStr">
        <is>
          <t>YD0007</t>
        </is>
      </c>
      <c r="B14" s="9" t="inlineStr">
        <is>
          <t>会议室管理</t>
        </is>
      </c>
      <c r="C14" s="9" t="inlineStr">
        <is>
          <t>标准版</t>
        </is>
      </c>
      <c r="D14" s="9" t="n">
        <v>7</v>
      </c>
      <c r="E14" s="9" t="inlineStr">
        <is>
          <t>功能删除</t>
        </is>
      </c>
      <c r="F14" s="9" t="n">
        <v>2</v>
      </c>
      <c r="G14" s="9" t="inlineStr">
        <is>
          <t>yd0157</t>
        </is>
      </c>
      <c r="H14" s="9" t="inlineStr">
        <is>
          <t>功能删除测试</t>
        </is>
      </c>
      <c r="I14" s="60" t="inlineStr">
        <is>
          <t>预定系统正常运行，页面显示正常</t>
        </is>
      </c>
      <c r="J14" s="9" t="inlineStr">
        <is>
          <t>1.选中功能→删除→确定</t>
        </is>
      </c>
      <c r="K14" s="9" t="n"/>
      <c r="L14" s="9" t="inlineStr">
        <is>
          <t>1.弹出弹框提示是否要删除此功能，功能被删除</t>
        </is>
      </c>
      <c r="M14" s="9" t="n"/>
      <c r="N14" s="9" t="n"/>
      <c r="O14" s="9" t="n"/>
      <c r="P14" s="9" t="n"/>
    </row>
    <row r="15" ht="40.5" customHeight="1" s="3">
      <c r="A15" s="9" t="inlineStr">
        <is>
          <t>YD0008</t>
        </is>
      </c>
      <c r="B15" s="9" t="inlineStr">
        <is>
          <t>会议室管理</t>
        </is>
      </c>
      <c r="C15" s="9" t="inlineStr">
        <is>
          <t>标准版</t>
        </is>
      </c>
      <c r="D15" s="9" t="n">
        <v>8</v>
      </c>
      <c r="E15" s="9" t="inlineStr">
        <is>
          <t>功能批量删除</t>
        </is>
      </c>
      <c r="F15" s="9" t="n">
        <v>2</v>
      </c>
      <c r="G15" s="9" t="inlineStr">
        <is>
          <t>yd0158</t>
        </is>
      </c>
      <c r="H15" s="9" t="inlineStr">
        <is>
          <t>功能批量删除测试</t>
        </is>
      </c>
      <c r="I15" s="60" t="inlineStr">
        <is>
          <t>预定系统正常运行，页面显示正常</t>
        </is>
      </c>
      <c r="J15" s="9" t="inlineStr">
        <is>
          <t>1.功能管理→没有勾选功能→直接点击批量删除
2.功能管理→勾选多个功能→点击批量删除→确定</t>
        </is>
      </c>
      <c r="K15" s="9" t="n"/>
      <c r="L15" s="9" t="inlineStr">
        <is>
          <t>1.页面提示请选择功能
2.页面弹框提示是否要删除此功能？点击确定被选功能被删除</t>
        </is>
      </c>
      <c r="M15" s="9" t="n"/>
      <c r="N15" s="9" t="n"/>
      <c r="O15" s="9" t="n"/>
      <c r="P15" s="9" t="n"/>
    </row>
    <row r="16" ht="115.5" customHeight="1" s="3">
      <c r="A16" s="9" t="inlineStr">
        <is>
          <t>YD0009</t>
        </is>
      </c>
      <c r="B16" s="58" t="inlineStr">
        <is>
          <t>同步会议室</t>
        </is>
      </c>
      <c r="C16" s="58" t="inlineStr">
        <is>
          <t>华润水泥项目24-08-16需求</t>
        </is>
      </c>
      <c r="D16" s="9" t="n">
        <v>9</v>
      </c>
      <c r="E16" s="58" t="inlineStr">
        <is>
          <t>会议同步后查看会议室列表是否正确同步华润OA会议室数据</t>
        </is>
      </c>
      <c r="F16" s="58" t="n">
        <v>1</v>
      </c>
      <c r="G16" s="58" t="n"/>
      <c r="H16" s="58" t="inlineStr">
        <is>
          <t>【华润OA对接】会议同步后查看会议室列表是否正确同步华润OA会议室数据</t>
        </is>
      </c>
      <c r="I16" s="58" t="inlineStr">
        <is>
          <t>1.预定服务器正确部署
2.华润OA正确存在多个会议室的会议
3.门口屏正确绑定预订系统</t>
        </is>
      </c>
      <c r="J16" s="58" t="inlineStr">
        <is>
          <t>1.会议同步后查看会议室列表是否正确同步华润OA会议室数据</t>
        </is>
      </c>
      <c r="K16" s="58" t="n"/>
      <c r="L16" s="58" t="inlineStr">
        <is>
          <t>1.华润OA会议室数据正确同步到预定系统的会议室列表</t>
        </is>
      </c>
      <c r="M16" s="9" t="n"/>
      <c r="N16" s="9" t="n"/>
      <c r="O16" s="9" t="n"/>
      <c r="P16" s="9" t="n"/>
    </row>
    <row r="17" ht="132" customHeight="1" s="3">
      <c r="A17" s="9" t="inlineStr">
        <is>
          <t>YD0010</t>
        </is>
      </c>
      <c r="B17" s="58" t="inlineStr">
        <is>
          <t>同步会议室</t>
        </is>
      </c>
      <c r="C17" s="58" t="inlineStr">
        <is>
          <t>华润水泥项目24-08-16需求</t>
        </is>
      </c>
      <c r="D17" s="9" t="n">
        <v>10</v>
      </c>
      <c r="E17" s="58" t="inlineStr">
        <is>
          <t>预定系统上删除“会议室A”后，华润OA会议定时同步后，查看会议室列表是否正确同步华润OA“会议室A”数据</t>
        </is>
      </c>
      <c r="F17" s="58" t="n">
        <v>1</v>
      </c>
      <c r="G17" s="58" t="n"/>
      <c r="H17" s="58" t="inlineStr">
        <is>
          <t>【华润OA对接】预定系统上删除“会议室A”后，华润OA会议定时同步后，查看会议室列表是否正确同步华润OA“会议室A”数据</t>
        </is>
      </c>
      <c r="I17" s="58" t="inlineStr">
        <is>
          <t>1.预定服务器正确部署
2.华润OA正确存在多个会议室的会议
3.门口屏正确绑定预订系统</t>
        </is>
      </c>
      <c r="J17" s="58" t="inlineStr">
        <is>
          <t>1.预定系统上删除“会议室A”，华润OA“会议室A”的会议定时同步后
2.查看会议室列表是否正确同步华润OA“会议室A”数据</t>
        </is>
      </c>
      <c r="K17" s="58" t="n"/>
      <c r="L17" s="58" t="inlineStr">
        <is>
          <t>2.原被删除的会议室正确复原</t>
        </is>
      </c>
      <c r="M17" s="9" t="n"/>
      <c r="N17" s="9" t="n"/>
      <c r="O17" s="9" t="n"/>
      <c r="P17" s="9" t="n"/>
    </row>
    <row r="18" ht="148.5" customHeight="1" s="3">
      <c r="A18" s="9" t="inlineStr">
        <is>
          <t>YD0011</t>
        </is>
      </c>
      <c r="B18" s="58" t="inlineStr">
        <is>
          <t>同步会议室</t>
        </is>
      </c>
      <c r="C18" s="58" t="inlineStr">
        <is>
          <t>华润水泥项目24-08-16需求</t>
        </is>
      </c>
      <c r="D18" s="9" t="n">
        <v>11</v>
      </c>
      <c r="E18" s="58" t="inlineStr">
        <is>
          <t>预定系统上修改“会议室A”后，“会议室A”的会议定时同步后，查看会议室列表是否正确同步华润OA“会议室A”数据</t>
        </is>
      </c>
      <c r="F18" s="58" t="n">
        <v>1</v>
      </c>
      <c r="G18" s="58" t="n"/>
      <c r="H18" s="58" t="inlineStr">
        <is>
          <t>【华润OA对接】预定系统上修改“会议室A”后，“会议室A”的会议定时同步后，查看会议室列表是否正确同步华润OA“会议室A”数据</t>
        </is>
      </c>
      <c r="I18" s="58" t="inlineStr">
        <is>
          <t>1.预定服务器正确部署
2.华润OA正确存在多个会议室的会议
3.门口屏正确绑定预订系统</t>
        </is>
      </c>
      <c r="J18" s="58" t="inlineStr">
        <is>
          <t>1.预定系统上修改“会议室A”，“会议室A”的会议定时同步后
2.查看会议室列表是否正确同步华润OA“会议室A”数据</t>
        </is>
      </c>
      <c r="K18" s="58" t="n"/>
      <c r="L18" s="58" t="inlineStr">
        <is>
          <t>2.原被修改的会议室正确复原，会议室编号不变</t>
        </is>
      </c>
      <c r="M18" s="9" t="n"/>
      <c r="N18" s="9" t="n"/>
      <c r="O18" s="9" t="n"/>
      <c r="P18" s="9" t="n"/>
    </row>
    <row r="19" ht="165" customHeight="1" s="3">
      <c r="A19" s="9" t="inlineStr">
        <is>
          <t>YD0012</t>
        </is>
      </c>
      <c r="B19" s="58" t="inlineStr">
        <is>
          <t>同步会议室</t>
        </is>
      </c>
      <c r="C19" s="58" t="inlineStr">
        <is>
          <t>华润水泥项目24-08-16需求</t>
        </is>
      </c>
      <c r="D19" s="9" t="n">
        <v>12</v>
      </c>
      <c r="E19" s="58" t="inlineStr">
        <is>
          <t>预定系统上新增“会议室D”后，华润OA会议定时同步后，查看会议室列表是否正确同步华润OA会议室数据，将预定系统上创建的会议室清空</t>
        </is>
      </c>
      <c r="F19" s="58" t="n">
        <v>1</v>
      </c>
      <c r="G19" s="58" t="n"/>
      <c r="H19" s="58" t="inlineStr">
        <is>
          <t>【华润OA对接】预定系统上新增“会议室D”后，华润OA会议定时同步后，查看会议室列表是否正确同步华润OA会议室数据，将预定系统上创建的会议室清空</t>
        </is>
      </c>
      <c r="I19" s="58" t="inlineStr">
        <is>
          <t>1.预定服务器正确部署
2.华润OA正确存在多个会议室的会议
3.门口屏正确绑定预订系统</t>
        </is>
      </c>
      <c r="J19" s="58" t="inlineStr">
        <is>
          <t>1.预定系统上新增“会议室D”，“会议室A”的会议定时同步后
2.查看会议室列表是否正确同步华润OA会议室数据，将预定系统上创建的会议室清空</t>
        </is>
      </c>
      <c r="K19" s="58" t="n"/>
      <c r="L19" s="58" t="inlineStr">
        <is>
          <t>2.不会将预定系统创建的会议室清空</t>
        </is>
      </c>
      <c r="M19" s="9" t="n"/>
      <c r="N19" s="9" t="n"/>
      <c r="O19" s="9" t="n"/>
      <c r="P19" s="9" t="n"/>
    </row>
    <row r="20" ht="115.5" customHeight="1" s="3">
      <c r="A20" s="9" t="inlineStr">
        <is>
          <t>YD0013</t>
        </is>
      </c>
      <c r="B20" s="58" t="inlineStr">
        <is>
          <t>同步会议室</t>
        </is>
      </c>
      <c r="C20" s="58" t="inlineStr">
        <is>
          <t>华润水泥项目24-08-16需求</t>
        </is>
      </c>
      <c r="D20" s="9" t="n">
        <v>13</v>
      </c>
      <c r="E20" s="58" t="inlineStr">
        <is>
          <t>将同步过来的会议室赋予授权码，华润OA会议定时同步后，查看授权码是否会删除</t>
        </is>
      </c>
      <c r="F20" s="58" t="n">
        <v>1</v>
      </c>
      <c r="G20" s="58" t="n"/>
      <c r="H20" s="58" t="inlineStr">
        <is>
          <t>【华润OA对接】将同步过来的会议室赋予授权码，华润OA会议定时同步后，查看授权码是否会删除</t>
        </is>
      </c>
      <c r="I20" s="58" t="inlineStr">
        <is>
          <t>1.预定服务器正确部署
2.华润OA正确存在多个会议室的会议
3.门口屏正确绑定预订系统</t>
        </is>
      </c>
      <c r="J20" s="58" t="inlineStr">
        <is>
          <t>1.将同步过来的会议室赋予授权码，“会议室A”的会议定时同步后，查看授权码是否会删除</t>
        </is>
      </c>
      <c r="K20" s="58" t="n"/>
      <c r="L20" s="58" t="inlineStr">
        <is>
          <t>1.不会删除授权码，会议室编号不变</t>
        </is>
      </c>
      <c r="M20" s="9" t="n"/>
      <c r="N20" s="9" t="n"/>
      <c r="O20" s="9" t="n"/>
      <c r="P20" s="9" t="n"/>
    </row>
    <row r="21" ht="115.5" customHeight="1" s="3">
      <c r="A21" s="9" t="inlineStr">
        <is>
          <t>YD0014</t>
        </is>
      </c>
      <c r="B21" s="58" t="inlineStr">
        <is>
          <t>同步会议信息</t>
        </is>
      </c>
      <c r="C21" s="58" t="inlineStr">
        <is>
          <t>华润水泥项目24-08-16需求</t>
        </is>
      </c>
      <c r="D21" s="9" t="n">
        <v>14</v>
      </c>
      <c r="E21" s="58" t="inlineStr">
        <is>
          <t>华润OA创建会议，查看预定系统上是否正确同步会议信息</t>
        </is>
      </c>
      <c r="F21" s="58" t="n">
        <v>1</v>
      </c>
      <c r="G21" s="58" t="n"/>
      <c r="H21" s="58" t="inlineStr">
        <is>
          <t>【华润OA对接】华润OA创建会议，查看预定系统上是否正确同步会议信息</t>
        </is>
      </c>
      <c r="I21" s="58" t="inlineStr">
        <is>
          <t>1.预定服务器正确部署
2.华润OA正确存在多个会议室的会议
3.门口屏正确绑定预订系统</t>
        </is>
      </c>
      <c r="J21" s="58" t="inlineStr">
        <is>
          <t>1.华润OA创建会议，查看预定系统上是否正确同步会议信息</t>
        </is>
      </c>
      <c r="K21" s="58" t="n"/>
      <c r="L21" s="58" t="inlineStr">
        <is>
          <t>1.预定系统上正确同步到会议信息</t>
        </is>
      </c>
      <c r="M21" s="9" t="n"/>
      <c r="N21" s="9" t="n"/>
      <c r="O21" s="9" t="n"/>
      <c r="P21" s="9" t="n"/>
    </row>
    <row r="22" ht="115.5" customHeight="1" s="3">
      <c r="A22" s="9" t="inlineStr">
        <is>
          <t>YD0015</t>
        </is>
      </c>
      <c r="B22" s="58" t="inlineStr">
        <is>
          <t>同步会议信息</t>
        </is>
      </c>
      <c r="C22" s="58" t="inlineStr">
        <is>
          <t>华润水泥项目24-08-16需求</t>
        </is>
      </c>
      <c r="D22" s="9" t="n">
        <v>15</v>
      </c>
      <c r="E22" s="58" t="inlineStr">
        <is>
          <t>华润OA修改会议，查看预定系统上是否正确同步会议信息</t>
        </is>
      </c>
      <c r="F22" s="58" t="n">
        <v>1</v>
      </c>
      <c r="G22" s="58" t="n"/>
      <c r="H22" s="58" t="inlineStr">
        <is>
          <t>【华润OA对接】华润OA修改会议，查看预定系统上是否正确同步会议信息</t>
        </is>
      </c>
      <c r="I22" s="58" t="inlineStr">
        <is>
          <t>1.预定服务器正确部署
2.华润OA正确存在多个会议室的会议
3.门口屏正确绑定预订系统</t>
        </is>
      </c>
      <c r="J22" s="58" t="inlineStr">
        <is>
          <t>1.华润OA修改会议，查看预定系统上是否正确同步会议信息</t>
        </is>
      </c>
      <c r="K22" s="58" t="n"/>
      <c r="L22" s="58" t="inlineStr">
        <is>
          <t>1.预定系统上正确同步到修改后的会议信息</t>
        </is>
      </c>
      <c r="M22" s="9" t="n"/>
      <c r="N22" s="9" t="n"/>
      <c r="O22" s="9" t="n"/>
      <c r="P22" s="9" t="n"/>
    </row>
    <row r="23" ht="115.5" customHeight="1" s="3">
      <c r="A23" s="9" t="inlineStr">
        <is>
          <t>YD0016</t>
        </is>
      </c>
      <c r="B23" s="58" t="inlineStr">
        <is>
          <t>同步会议信息</t>
        </is>
      </c>
      <c r="C23" s="58" t="inlineStr">
        <is>
          <t>华润水泥项目24-08-16需求</t>
        </is>
      </c>
      <c r="D23" s="9" t="n">
        <v>16</v>
      </c>
      <c r="E23" s="58" t="inlineStr">
        <is>
          <t>华润OA删除会议，查看预定系统上是否正确同步会议信息</t>
        </is>
      </c>
      <c r="F23" s="58" t="n">
        <v>1</v>
      </c>
      <c r="G23" s="58" t="n"/>
      <c r="H23" s="58" t="inlineStr">
        <is>
          <t>【华润OA对接】华润OA删除会议，查看预定系统上是否正确同步会议信息</t>
        </is>
      </c>
      <c r="I23" s="58" t="inlineStr">
        <is>
          <t>1.预定服务器正确部署
2.华润OA正确存在多个会议室的会议
3.门口屏正确绑定预订系统</t>
        </is>
      </c>
      <c r="J23" s="58" t="inlineStr">
        <is>
          <t>1.华润OA删除会议，查看预定系统上是否正确同步会议信息</t>
        </is>
      </c>
      <c r="K23" s="58" t="n"/>
      <c r="L23" s="58" t="inlineStr">
        <is>
          <t>1.预定系统上正确同步删除会议信息</t>
        </is>
      </c>
      <c r="M23" s="9" t="n"/>
      <c r="N23" s="9" t="n"/>
      <c r="O23" s="9" t="n"/>
      <c r="P23" s="9" t="n"/>
    </row>
    <row r="24" ht="115.5" customHeight="1" s="3">
      <c r="A24" s="9" t="inlineStr">
        <is>
          <t>YD0017</t>
        </is>
      </c>
      <c r="B24" s="58" t="inlineStr">
        <is>
          <t>同步会议信息</t>
        </is>
      </c>
      <c r="C24" s="58" t="inlineStr">
        <is>
          <t>华润水泥项目24-08-16需求</t>
        </is>
      </c>
      <c r="D24" s="9" t="n">
        <v>17</v>
      </c>
      <c r="E24" s="58" t="inlineStr">
        <is>
          <t>华润OA提前开始会议，查看预定系统上是否正确同步会议信息</t>
        </is>
      </c>
      <c r="F24" s="58" t="n">
        <v>1</v>
      </c>
      <c r="G24" s="58" t="n"/>
      <c r="H24" s="58" t="inlineStr">
        <is>
          <t>【华润OA对接】华润OA提前开始会议，查看预定系统上是否正确同步会议信息</t>
        </is>
      </c>
      <c r="I24" s="58" t="inlineStr">
        <is>
          <t>1.预定服务器正确部署
2.华润OA正确存在多个会议室的会议
3.门口屏正确绑定预订系统</t>
        </is>
      </c>
      <c r="J24" s="58" t="inlineStr">
        <is>
          <t>1.华润OA提前开始会议，查看预定系统上是否正确同步会议信息</t>
        </is>
      </c>
      <c r="K24" s="58" t="n"/>
      <c r="L24" s="58" t="inlineStr">
        <is>
          <t>1.预定系统上正确同步提前开始会议</t>
        </is>
      </c>
      <c r="M24" s="9" t="n"/>
      <c r="N24" s="9" t="n"/>
      <c r="O24" s="9" t="n"/>
      <c r="P24" s="9" t="n"/>
    </row>
    <row r="25" ht="115.5" customHeight="1" s="3">
      <c r="A25" s="9" t="inlineStr">
        <is>
          <t>YD0018</t>
        </is>
      </c>
      <c r="B25" s="58" t="inlineStr">
        <is>
          <t>同步会议信息</t>
        </is>
      </c>
      <c r="C25" s="58" t="inlineStr">
        <is>
          <t>华润水泥项目24-08-16需求</t>
        </is>
      </c>
      <c r="D25" s="9" t="n">
        <v>18</v>
      </c>
      <c r="E25" s="58" t="inlineStr">
        <is>
          <t>华润OA延长会议时间，查看预定系统上是否正确同步延长会议信息</t>
        </is>
      </c>
      <c r="F25" s="58" t="n">
        <v>1</v>
      </c>
      <c r="G25" s="58" t="n"/>
      <c r="H25" s="58" t="inlineStr">
        <is>
          <t>【华润OA对接】华润OA延长会议时间，查看预定系统上是否正确同步延长会议信息</t>
        </is>
      </c>
      <c r="I25" s="58" t="inlineStr">
        <is>
          <t>1.预定服务器正确部署
2.华润OA正确存在多个会议室的会议
3.门口屏正确绑定预订系统</t>
        </is>
      </c>
      <c r="J25" s="58" t="inlineStr">
        <is>
          <t>1.华润OA延长会议时间，查看预定系统上是否正确同步延长会议信息</t>
        </is>
      </c>
      <c r="K25" s="58" t="n"/>
      <c r="L25" s="58" t="inlineStr">
        <is>
          <t>1.预定系统上正确同步延长会议时间</t>
        </is>
      </c>
      <c r="M25" s="9" t="n"/>
      <c r="N25" s="9" t="n"/>
      <c r="O25" s="9" t="n"/>
      <c r="P25" s="9" t="n"/>
    </row>
    <row r="26" ht="115.5" customHeight="1" s="3">
      <c r="A26" s="9" t="inlineStr">
        <is>
          <t>YD0019</t>
        </is>
      </c>
      <c r="B26" s="58" t="inlineStr">
        <is>
          <t>同步会议信息</t>
        </is>
      </c>
      <c r="C26" s="58" t="inlineStr">
        <is>
          <t>华润水泥项目24-08-16需求</t>
        </is>
      </c>
      <c r="D26" s="9" t="n">
        <v>19</v>
      </c>
      <c r="E26" s="58" t="inlineStr">
        <is>
          <t>华润OA提前结束会议，查看预定系统上是否正确同步会议信息</t>
        </is>
      </c>
      <c r="F26" s="58" t="n">
        <v>1</v>
      </c>
      <c r="G26" s="58" t="n"/>
      <c r="H26" s="58" t="inlineStr">
        <is>
          <t>【华润OA对接】华润OA提前结束会议，查看预定系统上是否正确同步会议信息</t>
        </is>
      </c>
      <c r="I26" s="58" t="inlineStr">
        <is>
          <t>1.预定服务器正确部署
2.华润OA正确存在多个会议室的会议
3.门口屏正确绑定预订系统</t>
        </is>
      </c>
      <c r="J26" s="58" t="inlineStr">
        <is>
          <t>1.华润OA提前结束会议，查看预定系统上是否正确同步会议信息</t>
        </is>
      </c>
      <c r="K26" s="58" t="n"/>
      <c r="L26" s="58" t="inlineStr">
        <is>
          <t>1.预定系统上正确同步提前结束会议</t>
        </is>
      </c>
      <c r="M26" s="9" t="n"/>
      <c r="N26" s="9" t="n"/>
      <c r="O26" s="9" t="n"/>
      <c r="P26" s="9" t="n"/>
    </row>
    <row r="27" ht="115.5" customHeight="1" s="3">
      <c r="A27" s="58" t="inlineStr">
        <is>
          <t>GSYH-011</t>
        </is>
      </c>
      <c r="B27" s="58" t="inlineStr">
        <is>
          <t>OA会议室同步</t>
        </is>
      </c>
      <c r="C27" s="58" t="inlineStr">
        <is>
          <t>北京富创项目24-12-25</t>
        </is>
      </c>
      <c r="D27" s="9" t="n">
        <v>20</v>
      </c>
      <c r="E27" s="58" t="inlineStr">
        <is>
          <t>【北京富创】会议同步后查看会议室列表是否正确同步OA会议室数据</t>
        </is>
      </c>
      <c r="F27" s="58" t="n">
        <v>1</v>
      </c>
      <c r="G27" s="58" t="n"/>
      <c r="H27" s="58" t="inlineStr">
        <is>
          <t>【北京富创】会议同步后查看会议室列表是否正确同步OA会议室数据</t>
        </is>
      </c>
      <c r="I27" s="58" t="inlineStr">
        <is>
          <t>1.预定系统正确部署
2.OA正确对接</t>
        </is>
      </c>
      <c r="J27" s="58" t="inlineStr">
        <is>
          <t>1.会议同步后查看会议室列表是否正确同步OA会议室数据</t>
        </is>
      </c>
      <c r="K27" s="58" t="n"/>
      <c r="L27" s="58" t="inlineStr">
        <is>
          <t>1.OA会议室数据正确同步到预定系统的会议室列表</t>
        </is>
      </c>
      <c r="M27" s="58" t="n"/>
      <c r="N27" s="58" t="n"/>
      <c r="O27" s="58" t="n"/>
      <c r="P27" s="58" t="n"/>
    </row>
    <row r="28" ht="148.5" customHeight="1" s="3">
      <c r="A28" s="58" t="inlineStr">
        <is>
          <t>GSYH-012</t>
        </is>
      </c>
      <c r="B28" s="58" t="inlineStr">
        <is>
          <t>OA会议室同步</t>
        </is>
      </c>
      <c r="C28" s="58" t="inlineStr">
        <is>
          <t>北京富创项目24-12-25</t>
        </is>
      </c>
      <c r="D28" s="9" t="n">
        <v>21</v>
      </c>
      <c r="E28" s="58" t="inlineStr">
        <is>
          <t>【北京富创】预定系统上删除“会议室A”后，“会议室A”的会议定时同步后，查看会议室列表是否正确同步OA“会议室A”数据</t>
        </is>
      </c>
      <c r="F28" s="58" t="n">
        <v>1</v>
      </c>
      <c r="G28" s="58" t="n"/>
      <c r="H28" s="58" t="inlineStr">
        <is>
          <t>【北京富创】预定系统上删除“会议室A”后，“会议室A”的会议定时同步后，查看会议室列表是否正确同步OA“会议室A”数据</t>
        </is>
      </c>
      <c r="I28" s="58" t="inlineStr">
        <is>
          <t>1.预定系统正确部署
2.OA正确对接</t>
        </is>
      </c>
      <c r="J28" s="58" t="inlineStr">
        <is>
          <t>1.预定系统上删除“会议室A”后，“会议室A”的会议定时同步后
2.查看会议室列表是否正确同步OA“会议室A”数据</t>
        </is>
      </c>
      <c r="K28" s="58" t="n"/>
      <c r="L28" s="58" t="inlineStr">
        <is>
          <t>2.原被删除的会议室正确复原</t>
        </is>
      </c>
      <c r="M28" s="58" t="n"/>
      <c r="N28" s="58" t="n"/>
      <c r="O28" s="58" t="n"/>
      <c r="P28" s="58" t="n"/>
    </row>
    <row r="29" ht="148.5" customHeight="1" s="3">
      <c r="A29" s="58" t="inlineStr">
        <is>
          <t>GSYH-013</t>
        </is>
      </c>
      <c r="B29" s="58" t="inlineStr">
        <is>
          <t>OA会议室同步</t>
        </is>
      </c>
      <c r="C29" s="58" t="inlineStr">
        <is>
          <t>北京富创项目24-12-25</t>
        </is>
      </c>
      <c r="D29" s="9" t="n">
        <v>22</v>
      </c>
      <c r="E29" s="58" t="inlineStr">
        <is>
          <t>【北京富创】预定系统上修改“会议室A”后，“会议室A”的会议定时同步后，查看会议室列表是否正确同步OA“会议室A”数据</t>
        </is>
      </c>
      <c r="F29" s="58" t="n">
        <v>1</v>
      </c>
      <c r="G29" s="58" t="n"/>
      <c r="H29" s="58" t="inlineStr">
        <is>
          <t>【北京富创】预定系统上修改“会议室A”后，“会议室A”的会议定时同步后，查看会议室列表是否正确同步OA“会议室A”数据</t>
        </is>
      </c>
      <c r="I29" s="58" t="inlineStr">
        <is>
          <t>1.预定系统正确部署
2.OA正确对接</t>
        </is>
      </c>
      <c r="J29" s="58" t="inlineStr">
        <is>
          <t>1.预定系统上修改“会议室A”后，“会议室A”的会议定时同步后
2.查看会议室列表是否正确同步OA“会议室A”数据</t>
        </is>
      </c>
      <c r="K29" s="58" t="n"/>
      <c r="L29" s="58" t="inlineStr">
        <is>
          <t>2.原被修改的会议室正确复原</t>
        </is>
      </c>
      <c r="M29" s="58" t="n"/>
      <c r="N29" s="58" t="n"/>
      <c r="O29" s="58" t="n"/>
      <c r="P29" s="58" t="n"/>
    </row>
    <row r="30" ht="181.5" customHeight="1" s="3">
      <c r="A30" s="58" t="inlineStr">
        <is>
          <t>GSYH-014</t>
        </is>
      </c>
      <c r="B30" s="58" t="inlineStr">
        <is>
          <t>OA会议室同步</t>
        </is>
      </c>
      <c r="C30" s="58" t="inlineStr">
        <is>
          <t>北京富创项目24-12-25</t>
        </is>
      </c>
      <c r="D30" s="9" t="n">
        <v>23</v>
      </c>
      <c r="E30" s="58" t="inlineStr">
        <is>
          <t>【北京富创】预定系统上新增“会议室D”，“会议室A”的会议定时同步后，查看会议室列表是否正确同步OA会议室数据，将预定系统上创建的会议室清空</t>
        </is>
      </c>
      <c r="F30" s="58" t="n">
        <v>1</v>
      </c>
      <c r="G30" s="58" t="n"/>
      <c r="H30" s="58" t="inlineStr">
        <is>
          <t>【北京富创】预定系统上新增“会议室D”，“会议室A”的会议定时同步后，查看会议室列表是否正确同步OA会议室数据，将预定系统上创建的会议室清空</t>
        </is>
      </c>
      <c r="I30" s="58" t="inlineStr">
        <is>
          <t>1.预定系统正确部署
2.OA正确对接</t>
        </is>
      </c>
      <c r="J30" s="58" t="inlineStr">
        <is>
          <t>1.预定系统上新增“会议室D”，“会议室A”的会议定时同步后
2.查看会议室列表是否正确同步OA会议室数据，将预定系统上创建的会议室清空</t>
        </is>
      </c>
      <c r="K30" s="58" t="n"/>
      <c r="L30" s="58" t="inlineStr">
        <is>
          <t>2.不会将预定系统创建的会议室清空</t>
        </is>
      </c>
      <c r="M30" s="58" t="n"/>
      <c r="N30" s="58" t="n"/>
      <c r="O30" s="58" t="n"/>
      <c r="P30" s="58" t="n"/>
    </row>
    <row r="31" ht="99" customHeight="1" s="3">
      <c r="A31" s="58" t="inlineStr">
        <is>
          <t>GSYH-015</t>
        </is>
      </c>
      <c r="B31" s="58" t="inlineStr">
        <is>
          <t>OA会议室同步</t>
        </is>
      </c>
      <c r="C31" s="58" t="inlineStr">
        <is>
          <t>北京富创项目24-12-25</t>
        </is>
      </c>
      <c r="D31" s="9" t="n">
        <v>24</v>
      </c>
      <c r="E31" s="58" t="inlineStr">
        <is>
          <t>【北京富创】将同步过来的会议室赋予授权码，OA会议定时同步后，查看授权码是否会删除</t>
        </is>
      </c>
      <c r="F31" s="58" t="n">
        <v>1</v>
      </c>
      <c r="G31" s="58" t="n"/>
      <c r="H31" s="58" t="inlineStr">
        <is>
          <t>【北京富创】将同步过来的会议室赋予授权码，OA会议定时同步后，查看授权码是否会删除</t>
        </is>
      </c>
      <c r="I31" s="58" t="inlineStr">
        <is>
          <t>1.预定系统正确部署
2.OA正确对接</t>
        </is>
      </c>
      <c r="J31" s="58" t="inlineStr">
        <is>
          <t>1.将同步过来的会议室赋予授权码，OA会议定时同步后，查看授权码是否会删除</t>
        </is>
      </c>
      <c r="K31" s="58" t="n"/>
      <c r="L31" s="58" t="inlineStr">
        <is>
          <t>1.不会删除授权码，会议室编号不变</t>
        </is>
      </c>
      <c r="M31" s="58" t="n"/>
      <c r="N31" s="58" t="n"/>
      <c r="O31" s="58" t="n"/>
      <c r="P31" s="58" t="n"/>
    </row>
    <row r="32" ht="115.5" customHeight="1" s="3">
      <c r="A32" s="41" t="inlineStr">
        <is>
          <t>YD0001</t>
        </is>
      </c>
      <c r="B32" s="41" t="inlineStr">
        <is>
          <t>会议室同步</t>
        </is>
      </c>
      <c r="C32" s="41" t="inlineStr">
        <is>
          <t>龙净项目-25-02-14</t>
        </is>
      </c>
      <c r="D32" s="9" t="n">
        <v>25</v>
      </c>
      <c r="E32" s="41" t="n"/>
      <c r="F32" s="41" t="n">
        <v>1</v>
      </c>
      <c r="G32" s="41" t="n"/>
      <c r="H32" s="41" t="inlineStr">
        <is>
          <t>【双胞胎】点击预定系统同步，是否正常同步会议室名称、会议室容量、预定时间限制、权限开放等信息</t>
        </is>
      </c>
      <c r="I32" s="41" t="inlineStr">
        <is>
          <t>1.预定服务器正确部署
2.配置文件打开双胞胎会议室同步
3.双胞胎会议室已申请第三方会议室</t>
        </is>
      </c>
      <c r="J32" s="41" t="n"/>
      <c r="K32" s="41" t="n"/>
      <c r="L32" s="41" t="inlineStr">
        <is>
          <t>正常同步会议室名称、会议室容量、预定时间限制、权限开放等信息</t>
        </is>
      </c>
      <c r="M32" s="41" t="n"/>
      <c r="N32" s="41" t="n"/>
      <c r="O32" s="41" t="n"/>
      <c r="P32" s="9" t="n"/>
    </row>
    <row r="33" ht="115.5" customHeight="1" s="3">
      <c r="A33" s="41" t="inlineStr">
        <is>
          <t>YD0002</t>
        </is>
      </c>
      <c r="B33" s="41" t="inlineStr">
        <is>
          <t>会议室同步</t>
        </is>
      </c>
      <c r="C33" s="41" t="inlineStr">
        <is>
          <t>龙净项目-25-02-14</t>
        </is>
      </c>
      <c r="D33" s="9" t="n">
        <v>26</v>
      </c>
      <c r="E33" s="41" t="n"/>
      <c r="F33" s="41" t="n">
        <v>1</v>
      </c>
      <c r="G33" s="41" t="n"/>
      <c r="H33" s="41" t="inlineStr">
        <is>
          <t>【双胞胎】飞书上禁用会议室，查看预定系统是否还能正常预定会议</t>
        </is>
      </c>
      <c r="I33" s="41" t="inlineStr">
        <is>
          <t>1.预定服务器正确部署
2.配置文件打开双胞胎会议室同步
4.双胞胎会议室已申请第三方会议室</t>
        </is>
      </c>
      <c r="J33" s="41" t="n"/>
      <c r="K33" s="41" t="n"/>
      <c r="L33" s="41" t="inlineStr">
        <is>
          <t>预定系统能正常预定会议</t>
        </is>
      </c>
      <c r="M33" s="41" t="n"/>
      <c r="N33" s="41" t="n"/>
      <c r="O33" s="41" t="n"/>
      <c r="P33" s="9" t="n"/>
    </row>
    <row r="34" ht="115.5" customHeight="1" s="3">
      <c r="A34" s="41" t="inlineStr">
        <is>
          <t>YD0003</t>
        </is>
      </c>
      <c r="B34" s="41" t="inlineStr">
        <is>
          <t>会议室同步</t>
        </is>
      </c>
      <c r="C34" s="41" t="inlineStr">
        <is>
          <t>龙净项目-25-02-14</t>
        </is>
      </c>
      <c r="D34" s="9" t="n">
        <v>27</v>
      </c>
      <c r="E34" s="41" t="n"/>
      <c r="F34" s="41" t="n">
        <v>1</v>
      </c>
      <c r="G34" s="41" t="n"/>
      <c r="H34" s="41" t="inlineStr">
        <is>
          <t>【双胞胎】飞书上修改会议室名称，查看预定系统是否正常同步</t>
        </is>
      </c>
      <c r="I34" s="41" t="inlineStr">
        <is>
          <t>1.预定服务器正确部署
2.配置文件打开双胞胎会议室同步
5.双胞胎会议室已申请第三方会议室</t>
        </is>
      </c>
      <c r="J34" s="41" t="n"/>
      <c r="K34" s="41" t="n"/>
      <c r="L34" s="41" t="inlineStr">
        <is>
          <t>预定系统正常同步</t>
        </is>
      </c>
      <c r="M34" s="41" t="n"/>
      <c r="N34" s="41" t="n"/>
      <c r="O34" s="41" t="n"/>
      <c r="P34" s="9" t="n"/>
    </row>
    <row r="35" ht="115.5" customHeight="1" s="3">
      <c r="A35" s="41" t="inlineStr">
        <is>
          <t>YD0004</t>
        </is>
      </c>
      <c r="B35" s="41" t="inlineStr">
        <is>
          <t>会议室同步</t>
        </is>
      </c>
      <c r="C35" s="41" t="inlineStr">
        <is>
          <t>龙净项目-25-02-14</t>
        </is>
      </c>
      <c r="D35" s="9" t="n">
        <v>28</v>
      </c>
      <c r="E35" s="41" t="n"/>
      <c r="F35" s="41" t="n">
        <v>1</v>
      </c>
      <c r="G35" s="41" t="n"/>
      <c r="H35" s="41" t="inlineStr">
        <is>
          <t>【双胞胎】查看预定系统是否定时同步会议室，同步后授权码或相关信息是否有丢失</t>
        </is>
      </c>
      <c r="I35" s="41" t="inlineStr">
        <is>
          <t>1.预定服务器正确部署
2.配置文件打开双胞胎会议室同步
6.双胞胎会议室已申请第三方会议室</t>
        </is>
      </c>
      <c r="J35" s="41" t="n"/>
      <c r="K35" s="41" t="n"/>
      <c r="L35" s="41" t="inlineStr">
        <is>
          <t>正常</t>
        </is>
      </c>
      <c r="M35" s="41" t="n"/>
      <c r="N35" s="41" t="n"/>
      <c r="O35" s="41" t="n"/>
      <c r="P35" s="9" t="n"/>
    </row>
    <row r="36" ht="115.5" customHeight="1" s="3">
      <c r="A36" s="41" t="inlineStr">
        <is>
          <t>YD0005</t>
        </is>
      </c>
      <c r="B36" s="41" t="inlineStr">
        <is>
          <t>会议室同步</t>
        </is>
      </c>
      <c r="C36" s="41" t="inlineStr">
        <is>
          <t>龙净项目-25-02-14</t>
        </is>
      </c>
      <c r="D36" s="9" t="n">
        <v>29</v>
      </c>
      <c r="E36" s="41" t="n"/>
      <c r="F36" s="41" t="n">
        <v>1</v>
      </c>
      <c r="G36" s="41" t="n"/>
      <c r="H36" s="41" t="inlineStr">
        <is>
          <t>【双胞胎】飞书上设置会议室的容量，查看预定系统是否正常同步显示</t>
        </is>
      </c>
      <c r="I36" s="41" t="inlineStr">
        <is>
          <t>1.预定服务器正确部署
2.配置文件打开双胞胎会议室同步
7.双胞胎会议室已申请第三方会议室</t>
        </is>
      </c>
      <c r="J36" s="41" t="n"/>
      <c r="K36" s="41" t="n"/>
      <c r="L36" s="41" t="inlineStr">
        <is>
          <t>预定系统正常同步显示</t>
        </is>
      </c>
      <c r="M36" s="41" t="n"/>
      <c r="N36" s="41" t="n"/>
      <c r="O36" s="41" t="n"/>
      <c r="P36" s="9" t="n"/>
    </row>
    <row r="37" ht="115.5" customHeight="1" s="3">
      <c r="A37" s="41" t="inlineStr">
        <is>
          <t>YD0006</t>
        </is>
      </c>
      <c r="B37" s="41" t="inlineStr">
        <is>
          <t>会议室同步</t>
        </is>
      </c>
      <c r="C37" s="41" t="inlineStr">
        <is>
          <t>龙净项目-25-02-14</t>
        </is>
      </c>
      <c r="D37" s="9" t="n">
        <v>30</v>
      </c>
      <c r="E37" s="41" t="n"/>
      <c r="F37" s="41" t="n">
        <v>1</v>
      </c>
      <c r="G37" s="41" t="n"/>
      <c r="H37" s="41" t="inlineStr">
        <is>
          <t>【双胞胎】飞书上设置预定限制时间，查看预定系统是否正常同步</t>
        </is>
      </c>
      <c r="I37" s="41" t="inlineStr">
        <is>
          <t>1.预定服务器正确部署
2.配置文件打开双胞胎会议室同步
8.双胞胎会议室已申请第三方会议室</t>
        </is>
      </c>
      <c r="J37" s="41" t="n"/>
      <c r="K37" s="41" t="n"/>
      <c r="L37" s="62" t="inlineStr">
        <is>
          <t>预定系统正常同步显示</t>
        </is>
      </c>
      <c r="M37" s="41" t="n"/>
      <c r="N37" s="41" t="n"/>
      <c r="O37" s="41" t="n"/>
      <c r="P37" s="9" t="n"/>
    </row>
    <row r="38" ht="115.5" customHeight="1" s="3">
      <c r="A38" s="41" t="inlineStr">
        <is>
          <t>YD0007</t>
        </is>
      </c>
      <c r="B38" s="41" t="inlineStr">
        <is>
          <t>会议室同步</t>
        </is>
      </c>
      <c r="C38" s="41" t="inlineStr">
        <is>
          <t>龙净项目-25-02-14</t>
        </is>
      </c>
      <c r="D38" s="9" t="n">
        <v>31</v>
      </c>
      <c r="E38" s="41" t="n"/>
      <c r="F38" s="41" t="n">
        <v>1</v>
      </c>
      <c r="G38" s="41" t="n"/>
      <c r="H38" s="41" t="inlineStr">
        <is>
          <t>【双胞胎】飞书上设置可预订成员，查看预定系统是否正常有限制预定。</t>
        </is>
      </c>
      <c r="I38" s="41" t="inlineStr">
        <is>
          <t>1.预定服务器正确部署
2.配置文件打开双胞胎会议室同步
9.双胞胎会议室已申请第三方会议室</t>
        </is>
      </c>
      <c r="J38" s="41" t="n"/>
      <c r="K38" s="41" t="n"/>
      <c r="L38" s="41" t="inlineStr">
        <is>
          <t>预定系统正常</t>
        </is>
      </c>
      <c r="M38" s="41" t="n"/>
      <c r="N38" s="41" t="n"/>
      <c r="O38" s="41" t="n"/>
      <c r="P38" s="9" t="n"/>
    </row>
    <row r="39" ht="115.5" customHeight="1" s="3">
      <c r="A39" s="41" t="inlineStr">
        <is>
          <t>YD0008</t>
        </is>
      </c>
      <c r="B39" s="41" t="inlineStr">
        <is>
          <t>会议室同步</t>
        </is>
      </c>
      <c r="C39" s="41" t="inlineStr">
        <is>
          <t>龙净项目-25-02-14</t>
        </is>
      </c>
      <c r="D39" s="9" t="n">
        <v>32</v>
      </c>
      <c r="E39" s="41" t="n"/>
      <c r="F39" s="41" t="n">
        <v>1</v>
      </c>
      <c r="G39" s="41" t="n"/>
      <c r="H39" s="41" t="inlineStr">
        <is>
          <t>【双胞胎】飞书上删除会议室，查看预定系统是否正常同步</t>
        </is>
      </c>
      <c r="I39" s="41" t="inlineStr">
        <is>
          <t>1.预定服务器正确部署
2.配置文件打开双胞胎会议室同步
10.双胞胎会议室已申请第三方会议室</t>
        </is>
      </c>
      <c r="J39" s="41" t="n"/>
      <c r="K39" s="41" t="n"/>
      <c r="L39" s="62" t="inlineStr">
        <is>
          <t>预定系统正常同步删除</t>
        </is>
      </c>
      <c r="M39" s="41" t="n"/>
      <c r="N39" s="41" t="n"/>
      <c r="O39" s="41" t="n"/>
      <c r="P39" s="9" t="n"/>
    </row>
    <row r="40" ht="115.5" customHeight="1" s="3">
      <c r="A40" s="58" t="inlineStr">
        <is>
          <t>GSYH-001</t>
        </is>
      </c>
      <c r="B40" s="58" t="inlineStr">
        <is>
          <t>同步会议室</t>
        </is>
      </c>
      <c r="C40" s="58" t="inlineStr">
        <is>
          <t>工商银行项目-25-04-01</t>
        </is>
      </c>
      <c r="D40" s="9" t="inlineStr">
        <is>
          <t>工商银行项目OA同步测试000</t>
        </is>
      </c>
      <c r="E40" s="58" t="inlineStr">
        <is>
          <t>【工商银行】会议室管理初始化</t>
        </is>
      </c>
      <c r="F40" s="58" t="n">
        <v>1</v>
      </c>
      <c r="G40" s="58" t="n"/>
      <c r="H40" s="58" t="inlineStr">
        <is>
          <t>【工商银行】会议室管理初始化</t>
        </is>
      </c>
      <c r="I40" s="58" t="inlineStr">
        <is>
          <t>1.预定系统正确部署
2.OA正确配置单点登录链接</t>
        </is>
      </c>
      <c r="J40" s="58" t="inlineStr">
        <is>
          <t>1.登录系统
2.进入后台
3.展开会议室管理
4.进入会议室管理界面</t>
        </is>
      </c>
      <c r="K40" s="9" t="inlineStr">
        <is>
          <t>{
 "name": "工商银行项目会议室同步000",
 "para": [
  {
   "page": "LicensePlateNumberTest",
   "locator_type": "XPATH",
   "locator_value": "//img[@title='退出登录']",
   "element_type": "click",
   "element_value": "",
   "expected_result": ""
  },
  {
   "page": "MeetingRoomSynchronization",
   "locator_type": "XPATH",
   "locator_value": "",
   "element_type": "login",
   "element_value": ["admin","Admin@88"],
   "expected_result": ""
  },
  {
   "page": "MeetingRoomSynchronization",
   "locator_type": "XPATH",
   "locator_value": "//img[contains(@title,'后台系统')]",
   "element_type": "click",
   "element_value": "",
   "expected_result": ""
  },
  {
   "page": "MeetingRoomSynchronization",
   "locator_type": "XPATH",
   "locator_value": "//span[contains(text(),'会议室管理')]",
   "element_type": "click",
   "element_value": "",
   "expected_result": ""
  },
  {
   "page": "MeetingRoomSynchronization",
   "locator_type": "XPATH",
   "locator_value": "//li[contains(text(),'会议室管理')]",
   "element_type": "click",
   "element_value": "",
   "expected_result": ""
  }
 ]
}</t>
        </is>
      </c>
      <c r="L40" s="58" t="inlineStr">
        <is>
          <t>1.成功进入会议室管理</t>
        </is>
      </c>
      <c r="M40" s="9" t="n"/>
      <c r="N40" s="9" t="n"/>
      <c r="O40" s="9" t="n"/>
      <c r="P40" s="9" t="n"/>
    </row>
    <row r="41" ht="247.5" customHeight="1" s="3">
      <c r="A41" s="58" t="inlineStr">
        <is>
          <t>GSYH-002</t>
        </is>
      </c>
      <c r="B41" s="58" t="inlineStr">
        <is>
          <t>同步会议室</t>
        </is>
      </c>
      <c r="C41" s="58" t="inlineStr">
        <is>
          <t>工商银行项目-25-04-01</t>
        </is>
      </c>
      <c r="D41" s="9" t="inlineStr">
        <is>
          <t>工商银行项目OA同步测试001</t>
        </is>
      </c>
      <c r="E41" s="58" t="inlineStr">
        <is>
          <t>会议同步后查看会议室列表是否正确同步工商银行OA会议室数据</t>
        </is>
      </c>
      <c r="F41" s="58" t="n">
        <v>1</v>
      </c>
      <c r="G41" s="58" t="n"/>
      <c r="H41" s="58" t="inlineStr">
        <is>
          <t>【工商银行OA对接】会议同步后查看会议室列表是否正确同步工商银行OA会议室数据</t>
        </is>
      </c>
      <c r="I41" s="58" t="inlineStr">
        <is>
          <t>1.预定服务器正确部署
2.工商银行OA正确存在多个会议室的会议
3.门口屏正确绑定预订系统</t>
        </is>
      </c>
      <c r="J41" s="58" t="inlineStr">
        <is>
          <t>1.会议同步后查看会议室列表是否正确同步工商银行OA会议室数据</t>
        </is>
      </c>
      <c r="K41" s="58" t="inlineStr">
        <is>
          <t>{
 "name": "工商银行项目会议室同步001",
 "para": [
  {
   "page": "MeetingRoomSynchronization",
   "locator_type": "XPATH",
   "locator_value": "//body[1]/div[1]/div[1]/div[2]/div[2]/div[1]/div[1]/div[3]/div[1]/div[3]/table[1]/tbody[1]/tr[2]/td[2]/div[1]",
   "element_type": "getText",
   "element_value": "",
   "expected_result": "深圳工银大厦"
  }
 ]
}</t>
        </is>
      </c>
      <c r="L41" s="58" t="inlineStr">
        <is>
          <t>1.正确同步会议室数据</t>
        </is>
      </c>
      <c r="M41" s="41" t="n"/>
      <c r="N41" s="41" t="n"/>
      <c r="O41" s="41" t="n"/>
      <c r="P41" s="9" t="n"/>
    </row>
    <row r="42" ht="148.5" customHeight="1" s="3">
      <c r="A42" s="58" t="inlineStr">
        <is>
          <t>GSYH-003</t>
        </is>
      </c>
      <c r="B42" s="58" t="inlineStr">
        <is>
          <t>同步会议室</t>
        </is>
      </c>
      <c r="C42" s="58" t="inlineStr">
        <is>
          <t>工商银行项目-25-04-01</t>
        </is>
      </c>
      <c r="D42" s="9" t="inlineStr">
        <is>
          <t>工商银行项目OA同步测试002</t>
        </is>
      </c>
      <c r="E42" s="58" t="inlineStr">
        <is>
          <t>预定系统上删除“会议室A”后，工商银行OA会议定时同步后，查看会议室列表是否正确同步工商银行OA“会议室A”数据</t>
        </is>
      </c>
      <c r="F42" s="58" t="n">
        <v>1</v>
      </c>
      <c r="G42" s="58" t="n"/>
      <c r="H42" s="58" t="inlineStr">
        <is>
          <t>【工商银行OA对接】预定系统上删除“会议室A”后，工商银行OA会议定时同步后，查看会议室列表是否正确同步工商银行OA“会议室A”数据</t>
        </is>
      </c>
      <c r="I42" s="58" t="inlineStr">
        <is>
          <t>1.预定服务器正确部署
2.工商银行OA正确存在多个会议室的会议
3.门口屏正确绑定预订系统</t>
        </is>
      </c>
      <c r="J42" s="58" t="inlineStr">
        <is>
          <t>1.预定系统上删除“会议室A”，工商银行OA“会议室A”的会议定时同步后
2.查看会议室列表是否正确同步工商银行OA“会议室A”数据</t>
        </is>
      </c>
      <c r="K42" s="58" t="n"/>
      <c r="L42" s="58" t="inlineStr">
        <is>
          <t>2.正确同步会议室数据</t>
        </is>
      </c>
      <c r="M42" s="41" t="n"/>
      <c r="N42" s="41" t="n"/>
      <c r="O42" s="41" t="n"/>
      <c r="P42" s="9" t="n"/>
    </row>
    <row r="43" ht="148.5" customHeight="1" s="3">
      <c r="A43" s="58" t="inlineStr">
        <is>
          <t>GSYH-004</t>
        </is>
      </c>
      <c r="B43" s="58" t="inlineStr">
        <is>
          <t>同步会议室</t>
        </is>
      </c>
      <c r="C43" s="58" t="inlineStr">
        <is>
          <t>工商银行项目-25-04-01</t>
        </is>
      </c>
      <c r="D43" s="9" t="inlineStr">
        <is>
          <t>工商银行项目OA同步测试003</t>
        </is>
      </c>
      <c r="E43" s="58" t="inlineStr">
        <is>
          <t>预定系统上修改“会议室A”后，“会议室A”的会议定时同步后，查看会议室列表是否正确同步工商银行OA“会议室A”数据</t>
        </is>
      </c>
      <c r="F43" s="58" t="n">
        <v>1</v>
      </c>
      <c r="G43" s="58" t="n"/>
      <c r="H43" s="58" t="inlineStr">
        <is>
          <t>【工商银行OA对接】预定系统上修改“会议室A”后，“会议室A”的会议定时同步后，查看会议室列表是否正确同步工商银行OA“会议室A”数据</t>
        </is>
      </c>
      <c r="I43" s="58" t="inlineStr">
        <is>
          <t>1.预定服务器正确部署
2.工商银行OA正确存在多个会议室的会议
3.门口屏正确绑定预订系统</t>
        </is>
      </c>
      <c r="J43" s="58" t="inlineStr">
        <is>
          <t>1.预定系统上修改“会议室A”，“会议室A”的会议定时同步后
2.查看会议室列表是否正确同步工商银行OA“会议室A”数据</t>
        </is>
      </c>
      <c r="K43" s="58" t="n"/>
      <c r="L43" s="58" t="inlineStr">
        <is>
          <t>2.原被修改的会议室正确复原，会议室编号不变</t>
        </is>
      </c>
      <c r="M43" s="41" t="n"/>
      <c r="N43" s="41" t="n"/>
      <c r="O43" s="41" t="n"/>
      <c r="P43" s="9" t="n"/>
    </row>
    <row r="44" ht="181.5" customHeight="1" s="3">
      <c r="A44" s="58" t="inlineStr">
        <is>
          <t>GSYH-005</t>
        </is>
      </c>
      <c r="B44" s="58" t="inlineStr">
        <is>
          <t>同步会议室</t>
        </is>
      </c>
      <c r="C44" s="58" t="inlineStr">
        <is>
          <t>工商银行项目-25-04-01</t>
        </is>
      </c>
      <c r="D44" s="9" t="inlineStr">
        <is>
          <t>工商银行项目OA同步测试004</t>
        </is>
      </c>
      <c r="E44" s="58" t="inlineStr">
        <is>
          <t>预定系统上新增“会议室D”后，工商银行OA会议定时同步后，查看会议室列表是否正确同步工商银行OA会议室数据，将预定系统上创建的会议室清空</t>
        </is>
      </c>
      <c r="F44" s="58" t="n">
        <v>1</v>
      </c>
      <c r="G44" s="58" t="n"/>
      <c r="H44" s="58" t="inlineStr">
        <is>
          <t>【工商银行OA对接】预定系统上新增“会议室D”后，工商银行OA会议定时同步后，查看会议室列表是否正确同步工商银行OA会议室数据，将预定系统上创建的会议室清空</t>
        </is>
      </c>
      <c r="I44" s="58" t="inlineStr">
        <is>
          <t>1.预定服务器正确部署
2.工商银行OA正确存在多个会议室的会议
3.门口屏正确绑定预订系统</t>
        </is>
      </c>
      <c r="J44" s="58" t="inlineStr">
        <is>
          <t>1.预定系统上新增“会议室D”，“会议室A”的会议定时同步后
2.查看会议室列表是否正确同步工商银行OA会议室数据，将预定系统上创建的会议室清空</t>
        </is>
      </c>
      <c r="K44" s="58" t="n"/>
      <c r="L44" s="58" t="inlineStr">
        <is>
          <t>2.不会将预定系统创建的会议室清空</t>
        </is>
      </c>
      <c r="M44" s="41" t="n"/>
      <c r="N44" s="41" t="n"/>
      <c r="O44" s="41" t="n"/>
      <c r="P44" s="9" t="n"/>
    </row>
    <row r="45" ht="115.5" customHeight="1" s="3">
      <c r="A45" s="58" t="inlineStr">
        <is>
          <t>GSYH-006</t>
        </is>
      </c>
      <c r="B45" s="58" t="inlineStr">
        <is>
          <t>同步会议室</t>
        </is>
      </c>
      <c r="C45" s="58" t="inlineStr">
        <is>
          <t>工商银行项目-25-04-01</t>
        </is>
      </c>
      <c r="D45" s="9" t="inlineStr">
        <is>
          <t>工商银行项目OA同步测试005</t>
        </is>
      </c>
      <c r="E45" s="58" t="inlineStr">
        <is>
          <t>将同步过来的会议室赋予授权码，工商银行OA会议定时同步后，查看授权码是否会删除</t>
        </is>
      </c>
      <c r="F45" s="58" t="n">
        <v>1</v>
      </c>
      <c r="G45" s="58" t="n"/>
      <c r="H45" s="58" t="inlineStr">
        <is>
          <t>【工商银行OA对接】将同步过来的会议室赋予授权码，工商银行OA会议定时同步后，查看授权码是否会删除</t>
        </is>
      </c>
      <c r="I45" s="58" t="inlineStr">
        <is>
          <t>1.预定服务器正确部署
2.工商银行OA正确存在多个会议室的会议
3.门口屏正确绑定预订系统</t>
        </is>
      </c>
      <c r="J45" s="58" t="inlineStr">
        <is>
          <t>1.将同步过来的会议室赋予授权码，“会议室A”的会议定时同步后，查看授权码是否会删除</t>
        </is>
      </c>
      <c r="K45" s="58" t="n"/>
      <c r="L45" s="58" t="inlineStr">
        <is>
          <t>1.不会删除授权码，会议室编号不变</t>
        </is>
      </c>
      <c r="M45" s="41" t="n"/>
      <c r="N45" s="41" t="n"/>
      <c r="O45" s="41" t="n"/>
      <c r="P45" s="9" t="n"/>
    </row>
    <row r="46" ht="115.5" customHeight="1" s="3">
      <c r="A46" s="58" t="inlineStr">
        <is>
          <t>GSYH-007</t>
        </is>
      </c>
      <c r="B46" s="58" t="inlineStr">
        <is>
          <t>同步会议信息</t>
        </is>
      </c>
      <c r="C46" s="58" t="inlineStr">
        <is>
          <t>工商银行项目-25-04-01</t>
        </is>
      </c>
      <c r="D46" s="9" t="inlineStr">
        <is>
          <t>工商银行项目OA同步测试006</t>
        </is>
      </c>
      <c r="E46" s="58" t="inlineStr">
        <is>
          <t>工商银行OA创建会议，查看预定系统上是否正确同步会议信息</t>
        </is>
      </c>
      <c r="F46" s="58" t="n">
        <v>1</v>
      </c>
      <c r="G46" s="58" t="n"/>
      <c r="H46" s="58" t="inlineStr">
        <is>
          <t>【工商银行OA对接】工商银行OA创建会议，查看预定系统上是否正确同步会议信息</t>
        </is>
      </c>
      <c r="I46" s="58" t="inlineStr">
        <is>
          <t>1.预定服务器正确部署
2.工商银行OA正确存在多个会议室的会议
3.门口屏正确绑定预订系统</t>
        </is>
      </c>
      <c r="J46" s="58" t="inlineStr">
        <is>
          <t>1.工商银行OA创建会议，查看预定系统上是否正确同步会议信息</t>
        </is>
      </c>
      <c r="K46" s="58" t="n"/>
      <c r="L46" s="58" t="inlineStr">
        <is>
          <t>1.预定系统上正确同步到会议信息</t>
        </is>
      </c>
      <c r="M46" s="41" t="n"/>
      <c r="N46" s="41" t="n"/>
      <c r="O46" s="41" t="n"/>
      <c r="P46" s="9" t="n"/>
    </row>
    <row r="47" ht="115.5" customHeight="1" s="3">
      <c r="A47" s="58" t="inlineStr">
        <is>
          <t>GSYH-008</t>
        </is>
      </c>
      <c r="B47" s="58" t="inlineStr">
        <is>
          <t>同步会议信息</t>
        </is>
      </c>
      <c r="C47" s="58" t="inlineStr">
        <is>
          <t>工商银行项目-25-04-01</t>
        </is>
      </c>
      <c r="D47" s="9" t="inlineStr">
        <is>
          <t>工商银行项目OA同步测试007</t>
        </is>
      </c>
      <c r="E47" s="58" t="inlineStr">
        <is>
          <t>工商银行OA修改会议，查看预定系统上是否正确同步会议信息</t>
        </is>
      </c>
      <c r="F47" s="58" t="n">
        <v>1</v>
      </c>
      <c r="G47" s="58" t="n"/>
      <c r="H47" s="58" t="inlineStr">
        <is>
          <t>【工商银行OA对接】工商银行OA修改会议，查看预定系统上是否正确同步会议信息</t>
        </is>
      </c>
      <c r="I47" s="58" t="inlineStr">
        <is>
          <t>1.预定服务器正确部署
2.工商银行OA正确存在多个会议室的会议
3.门口屏正确绑定预订系统</t>
        </is>
      </c>
      <c r="J47" s="58" t="inlineStr">
        <is>
          <t>1.工商银行OA修改会议，查看预定系统上是否正确同步会议信息</t>
        </is>
      </c>
      <c r="K47" s="58" t="n"/>
      <c r="L47" s="58" t="inlineStr">
        <is>
          <t>1.预定系统上正确同步到修改后的会议信息</t>
        </is>
      </c>
      <c r="M47" s="41" t="n"/>
      <c r="N47" s="41" t="n"/>
      <c r="O47" s="41" t="n"/>
      <c r="P47" s="9" t="n"/>
    </row>
    <row r="48" ht="115.5" customHeight="1" s="3">
      <c r="A48" s="58" t="inlineStr">
        <is>
          <t>GSYH-009</t>
        </is>
      </c>
      <c r="B48" s="58" t="inlineStr">
        <is>
          <t>同步会议信息</t>
        </is>
      </c>
      <c r="C48" s="58" t="inlineStr">
        <is>
          <t>工商银行项目-25-04-01</t>
        </is>
      </c>
      <c r="D48" s="9" t="inlineStr">
        <is>
          <t>工商银行项目OA同步测试008</t>
        </is>
      </c>
      <c r="E48" s="58" t="inlineStr">
        <is>
          <t>工商银行OA删除会议，查看预定系统上是否正确同步会议信息</t>
        </is>
      </c>
      <c r="F48" s="58" t="n">
        <v>1</v>
      </c>
      <c r="G48" s="58" t="n"/>
      <c r="H48" s="58" t="inlineStr">
        <is>
          <t>【工商银行OA对接】工商银行OA删除会议，查看预定系统上是否正确同步会议信息</t>
        </is>
      </c>
      <c r="I48" s="58" t="inlineStr">
        <is>
          <t>1.预定服务器正确部署
2.工商银行OA正确存在多个会议室的会议
3.门口屏正确绑定预订系统</t>
        </is>
      </c>
      <c r="J48" s="58" t="inlineStr">
        <is>
          <t>1.工商银行OA删除会议，查看预定系统上是否正确同步会议信息</t>
        </is>
      </c>
      <c r="K48" s="58" t="n"/>
      <c r="L48" s="58" t="inlineStr">
        <is>
          <t>1.预定系统上正确同步删除会议信息</t>
        </is>
      </c>
      <c r="M48" s="41" t="n"/>
      <c r="N48" s="41" t="n"/>
      <c r="O48" s="41" t="n"/>
      <c r="P48" s="9" t="n"/>
    </row>
    <row r="49" ht="115.5" customHeight="1" s="3">
      <c r="A49" s="58" t="inlineStr">
        <is>
          <t>GSYH-010</t>
        </is>
      </c>
      <c r="B49" s="58" t="inlineStr">
        <is>
          <t>同步会议信息</t>
        </is>
      </c>
      <c r="C49" s="58" t="inlineStr">
        <is>
          <t>工商银行项目-25-04-01</t>
        </is>
      </c>
      <c r="D49" s="9" t="inlineStr">
        <is>
          <t>工商银行项目OA同步测试009</t>
        </is>
      </c>
      <c r="E49" s="58" t="inlineStr">
        <is>
          <t>工商银行OA提前开始会议，查看预定系统上是否正确同步会议信息</t>
        </is>
      </c>
      <c r="F49" s="58" t="n">
        <v>1</v>
      </c>
      <c r="G49" s="58" t="n"/>
      <c r="H49" s="58" t="inlineStr">
        <is>
          <t>【工商银行OA对接】工商银行OA提前开始会议，查看预定系统上是否正确同步会议信息</t>
        </is>
      </c>
      <c r="I49" s="58" t="inlineStr">
        <is>
          <t>1.预定服务器正确部署
2.工商银行OA正确存在多个会议室的会议
3.门口屏正确绑定预订系统</t>
        </is>
      </c>
      <c r="J49" s="58" t="inlineStr">
        <is>
          <t>1.工商银行OA提前开始会议，查看预定系统上是否正确同步会议信息</t>
        </is>
      </c>
      <c r="K49" s="58" t="n"/>
      <c r="L49" s="58" t="inlineStr">
        <is>
          <t>1.预定系统上正确同步提前开始会议</t>
        </is>
      </c>
      <c r="M49" s="41" t="n"/>
      <c r="N49" s="41" t="n"/>
      <c r="O49" s="41" t="n"/>
      <c r="P49" s="9" t="n"/>
    </row>
    <row r="50" ht="115.5" customHeight="1" s="3">
      <c r="A50" s="58" t="inlineStr">
        <is>
          <t>GSYH-011</t>
        </is>
      </c>
      <c r="B50" s="58" t="inlineStr">
        <is>
          <t>同步会议信息</t>
        </is>
      </c>
      <c r="C50" s="58" t="inlineStr">
        <is>
          <t>工商银行项目-25-04-01</t>
        </is>
      </c>
      <c r="D50" s="9" t="inlineStr">
        <is>
          <t>工商银行项目OA同步测试010</t>
        </is>
      </c>
      <c r="E50" s="58" t="inlineStr">
        <is>
          <t>工商银行OA延长会议时间，查看预定系统上是否正确同步延长会议信息</t>
        </is>
      </c>
      <c r="F50" s="58" t="n">
        <v>1</v>
      </c>
      <c r="G50" s="58" t="n"/>
      <c r="H50" s="58" t="inlineStr">
        <is>
          <t>【工商银行OA对接】工商银行OA延长会议时间，查看预定系统上是否正确同步延长会议信息</t>
        </is>
      </c>
      <c r="I50" s="58" t="inlineStr">
        <is>
          <t>1.预定服务器正确部署
2.工商银行OA正确存在多个会议室的会议
3.门口屏正确绑定预订系统</t>
        </is>
      </c>
      <c r="J50" s="58" t="inlineStr">
        <is>
          <t>1.工商银行OA延长会议时间，查看预定系统上是否正确同步延长会议信息</t>
        </is>
      </c>
      <c r="K50" s="58" t="n"/>
      <c r="L50" s="58" t="inlineStr">
        <is>
          <t>1.预定系统上正确同步延长会议时间</t>
        </is>
      </c>
      <c r="M50" s="41" t="n"/>
      <c r="N50" s="41" t="n"/>
      <c r="O50" s="41" t="n"/>
      <c r="P50" s="9" t="n"/>
    </row>
    <row r="51" ht="115.5" customHeight="1" s="3">
      <c r="A51" s="58" t="inlineStr">
        <is>
          <t>GSYH-012</t>
        </is>
      </c>
      <c r="B51" s="58" t="inlineStr">
        <is>
          <t>同步会议信息</t>
        </is>
      </c>
      <c r="C51" s="58" t="inlineStr">
        <is>
          <t>工商银行项目-25-04-01</t>
        </is>
      </c>
      <c r="D51" s="9" t="inlineStr">
        <is>
          <t>工商银行项目OA同步测试011</t>
        </is>
      </c>
      <c r="E51" s="58" t="inlineStr">
        <is>
          <t>工商银行OA提前结束会议，查看预定系统上是否正确同步会议信息</t>
        </is>
      </c>
      <c r="F51" s="58" t="n">
        <v>1</v>
      </c>
      <c r="G51" s="58" t="n"/>
      <c r="H51" s="58" t="inlineStr">
        <is>
          <t>【工商银行OA对接】工商银行OA提前结束会议，查看预定系统上是否正确同步会议信息</t>
        </is>
      </c>
      <c r="I51" s="58" t="inlineStr">
        <is>
          <t>1.预定服务器正确部署
2.工商银行OA正确存在多个会议室的会议
3.门口屏正确绑定预订系统</t>
        </is>
      </c>
      <c r="J51" s="58" t="inlineStr">
        <is>
          <t>1.工商银行OA提前结束会议，查看预定系统上是否正确同步会议信息</t>
        </is>
      </c>
      <c r="K51" s="58" t="n"/>
      <c r="L51" s="58" t="inlineStr">
        <is>
          <t>1.预定系统上正确同步提前结束会议</t>
        </is>
      </c>
      <c r="M51" s="41" t="n"/>
      <c r="N51" s="41" t="n"/>
      <c r="O51" s="41" t="n"/>
      <c r="P51" s="9" t="n"/>
    </row>
    <row r="52">
      <c r="A52" s="24" t="n"/>
      <c r="B52" s="24" t="n"/>
      <c r="C52" s="24" t="n"/>
      <c r="D52" s="24" t="n"/>
      <c r="E52" s="24" t="n"/>
      <c r="F52" s="24" t="n"/>
      <c r="G52" s="24" t="n"/>
      <c r="H52" s="24" t="n"/>
      <c r="I52" s="24" t="n"/>
      <c r="J52" s="24" t="n"/>
      <c r="K52" s="24" t="n"/>
      <c r="L52" s="24" t="n"/>
      <c r="M52" s="24" t="n"/>
      <c r="N52" s="24" t="n"/>
      <c r="O52" s="24" t="n"/>
      <c r="P52" s="24" t="n"/>
    </row>
    <row r="53">
      <c r="A53" s="24" t="n"/>
      <c r="B53" s="24" t="n"/>
      <c r="C53" s="24" t="n"/>
      <c r="D53" s="24" t="n"/>
      <c r="E53" s="24" t="n"/>
      <c r="F53" s="24" t="n"/>
      <c r="G53" s="24" t="n"/>
      <c r="H53" s="24" t="n"/>
      <c r="I53" s="24" t="n"/>
      <c r="J53" s="24" t="n"/>
      <c r="K53" s="24" t="n"/>
      <c r="L53" s="24" t="n"/>
      <c r="M53" s="24" t="n"/>
      <c r="N53" s="24" t="n"/>
      <c r="O53" s="24" t="n"/>
      <c r="P53" s="24" t="n"/>
    </row>
    <row r="54">
      <c r="A54" s="24" t="n"/>
      <c r="B54" s="24" t="n"/>
      <c r="C54" s="24" t="n"/>
      <c r="D54" s="24" t="n"/>
      <c r="E54" s="24" t="n"/>
      <c r="F54" s="24" t="n"/>
      <c r="G54" s="24" t="n"/>
      <c r="H54" s="24" t="n"/>
      <c r="I54" s="24" t="n"/>
      <c r="J54" s="24" t="n"/>
      <c r="K54" s="24" t="n"/>
      <c r="L54" s="24" t="n"/>
      <c r="M54" s="24" t="n"/>
      <c r="N54" s="24" t="n"/>
      <c r="O54" s="24" t="n"/>
      <c r="P54" s="24" t="n"/>
    </row>
    <row r="55">
      <c r="A55" s="24" t="n"/>
      <c r="B55" s="24" t="n"/>
      <c r="C55" s="24" t="n"/>
      <c r="D55" s="24" t="n"/>
      <c r="E55" s="24" t="n"/>
      <c r="F55" s="24" t="n"/>
      <c r="G55" s="24" t="n"/>
      <c r="H55" s="24" t="n"/>
      <c r="I55" s="24" t="n"/>
      <c r="J55" s="24" t="n"/>
      <c r="K55" s="24" t="n"/>
      <c r="L55" s="24" t="n"/>
      <c r="M55" s="24" t="n"/>
      <c r="N55" s="24" t="n"/>
      <c r="O55" s="24" t="n"/>
      <c r="P55" s="24" t="n"/>
    </row>
    <row r="56">
      <c r="A56" s="24" t="n"/>
      <c r="B56" s="24" t="n"/>
      <c r="C56" s="24" t="n"/>
      <c r="D56" s="24" t="n"/>
      <c r="E56" s="24" t="n"/>
      <c r="F56" s="24" t="n"/>
      <c r="G56" s="24" t="n"/>
      <c r="H56" s="24" t="n"/>
      <c r="I56" s="24" t="n"/>
      <c r="J56" s="24" t="n"/>
      <c r="K56" s="24" t="n"/>
      <c r="L56" s="24" t="n"/>
      <c r="M56" s="24" t="n"/>
      <c r="N56" s="24" t="n"/>
      <c r="O56" s="24" t="n"/>
      <c r="P56" s="24" t="n"/>
    </row>
    <row r="57">
      <c r="A57" s="24" t="n"/>
      <c r="B57" s="24" t="n"/>
      <c r="C57" s="24" t="n"/>
      <c r="D57" s="24" t="n"/>
      <c r="E57" s="24" t="n"/>
      <c r="F57" s="24" t="n"/>
      <c r="G57" s="24" t="n"/>
      <c r="H57" s="24" t="n"/>
      <c r="I57" s="24" t="n"/>
      <c r="J57" s="24" t="n"/>
      <c r="K57" s="24" t="n"/>
      <c r="L57" s="24" t="n"/>
      <c r="M57" s="24" t="n"/>
      <c r="N57" s="24" t="n"/>
      <c r="O57" s="24" t="n"/>
      <c r="P57" s="24" t="n"/>
    </row>
    <row r="58">
      <c r="A58" s="24" t="n"/>
      <c r="B58" s="24" t="n"/>
      <c r="C58" s="24" t="n"/>
      <c r="D58" s="24" t="n"/>
      <c r="E58" s="24" t="n"/>
      <c r="F58" s="24" t="n"/>
      <c r="G58" s="24" t="n"/>
      <c r="H58" s="24" t="n"/>
      <c r="I58" s="24" t="n"/>
      <c r="J58" s="24" t="n"/>
      <c r="K58" s="24" t="n"/>
      <c r="L58" s="24" t="n"/>
      <c r="M58" s="24" t="n"/>
      <c r="N58" s="24" t="n"/>
      <c r="O58" s="24" t="n"/>
      <c r="P58" s="24" t="n"/>
    </row>
    <row r="59">
      <c r="A59" s="24" t="n"/>
      <c r="B59" s="24" t="n"/>
      <c r="C59" s="24" t="n"/>
      <c r="D59" s="24" t="n"/>
      <c r="E59" s="24" t="n"/>
      <c r="F59" s="24" t="n"/>
      <c r="G59" s="24" t="n"/>
      <c r="H59" s="24" t="n"/>
      <c r="I59" s="24" t="n"/>
      <c r="J59" s="24" t="n"/>
      <c r="K59" s="24" t="n"/>
      <c r="L59" s="24" t="n"/>
      <c r="M59" s="24" t="n"/>
      <c r="N59" s="24" t="n"/>
      <c r="O59" s="24" t="n"/>
      <c r="P59" s="24" t="n"/>
    </row>
    <row r="60">
      <c r="A60" s="24" t="n"/>
      <c r="B60" s="24" t="n"/>
      <c r="C60" s="24" t="n"/>
      <c r="D60" s="24" t="n"/>
      <c r="E60" s="24" t="n"/>
      <c r="F60" s="24" t="n"/>
      <c r="G60" s="24" t="n"/>
      <c r="H60" s="24" t="n"/>
      <c r="I60" s="24" t="n"/>
      <c r="J60" s="24" t="n"/>
      <c r="K60" s="24" t="n"/>
      <c r="L60" s="24" t="n"/>
      <c r="M60" s="24" t="n"/>
      <c r="N60" s="24" t="n"/>
      <c r="O60" s="24" t="n"/>
      <c r="P60" s="24" t="n"/>
    </row>
    <row r="61">
      <c r="A61" s="24" t="n"/>
      <c r="B61" s="24" t="n"/>
      <c r="C61" s="24" t="n"/>
      <c r="D61" s="24" t="n"/>
      <c r="E61" s="24" t="n"/>
      <c r="F61" s="24" t="n"/>
      <c r="G61" s="24" t="n"/>
      <c r="H61" s="24" t="n"/>
      <c r="I61" s="24" t="n"/>
      <c r="J61" s="24" t="n"/>
      <c r="K61" s="24" t="n"/>
      <c r="L61" s="24" t="n"/>
      <c r="M61" s="24" t="n"/>
      <c r="N61" s="24" t="n"/>
      <c r="O61" s="24" t="n"/>
      <c r="P61" s="24" t="n"/>
    </row>
    <row r="62">
      <c r="A62" s="24" t="n"/>
      <c r="B62" s="24" t="n"/>
      <c r="C62" s="24" t="n"/>
      <c r="D62" s="24" t="n"/>
      <c r="E62" s="24" t="n"/>
      <c r="F62" s="24" t="n"/>
      <c r="G62" s="24" t="n"/>
      <c r="H62" s="24" t="n"/>
      <c r="I62" s="24" t="n"/>
      <c r="J62" s="24" t="n"/>
      <c r="K62" s="24" t="n"/>
      <c r="L62" s="24" t="n"/>
      <c r="M62" s="24" t="n"/>
      <c r="N62" s="24" t="n"/>
      <c r="O62" s="24" t="n"/>
      <c r="P62" s="24" t="n"/>
    </row>
    <row r="63">
      <c r="A63" s="24" t="n"/>
      <c r="B63" s="24" t="n"/>
      <c r="C63" s="24" t="n"/>
      <c r="D63" s="24" t="n"/>
      <c r="E63" s="24" t="n"/>
      <c r="F63" s="24" t="n"/>
      <c r="G63" s="24" t="n"/>
      <c r="H63" s="24" t="n"/>
      <c r="I63" s="24" t="n"/>
      <c r="J63" s="24" t="n"/>
      <c r="K63" s="24" t="n"/>
      <c r="L63" s="24" t="n"/>
      <c r="M63" s="24" t="n"/>
      <c r="N63" s="24" t="n"/>
      <c r="O63" s="24" t="n"/>
      <c r="P63" s="24" t="n"/>
    </row>
    <row r="64">
      <c r="A64" s="24" t="n"/>
      <c r="B64" s="24" t="n"/>
      <c r="C64" s="24" t="n"/>
      <c r="D64" s="24" t="n"/>
      <c r="E64" s="24" t="n"/>
      <c r="F64" s="24" t="n"/>
      <c r="G64" s="24" t="n"/>
      <c r="H64" s="24" t="n"/>
      <c r="I64" s="24" t="n"/>
      <c r="J64" s="24" t="n"/>
      <c r="K64" s="24" t="n"/>
      <c r="L64" s="24" t="n"/>
      <c r="M64" s="24" t="n"/>
      <c r="N64" s="24" t="n"/>
      <c r="O64" s="24" t="n"/>
      <c r="P64" s="24" t="n"/>
    </row>
    <row r="65">
      <c r="A65" s="24" t="n"/>
      <c r="B65" s="24" t="n"/>
      <c r="C65" s="24" t="n"/>
      <c r="D65" s="24" t="n"/>
      <c r="E65" s="24" t="n"/>
      <c r="F65" s="24" t="n"/>
      <c r="G65" s="24" t="n"/>
      <c r="H65" s="24" t="n"/>
      <c r="I65" s="24" t="n"/>
      <c r="J65" s="24" t="n"/>
      <c r="K65" s="24" t="n"/>
      <c r="L65" s="24" t="n"/>
      <c r="M65" s="24" t="n"/>
      <c r="N65" s="24" t="n"/>
      <c r="O65" s="24" t="n"/>
      <c r="P65" s="24" t="n"/>
    </row>
    <row r="66">
      <c r="A66" s="24" t="n"/>
      <c r="B66" s="24" t="n"/>
      <c r="C66" s="24" t="n"/>
      <c r="D66" s="24" t="n"/>
      <c r="E66" s="24" t="n"/>
      <c r="F66" s="24" t="n"/>
      <c r="G66" s="24" t="n"/>
      <c r="H66" s="24" t="n"/>
      <c r="I66" s="24" t="n"/>
      <c r="J66" s="24" t="n"/>
      <c r="K66" s="24" t="n"/>
      <c r="L66" s="24" t="n"/>
      <c r="M66" s="24" t="n"/>
      <c r="N66" s="24" t="n"/>
      <c r="O66" s="24" t="n"/>
      <c r="P66" s="24" t="n"/>
    </row>
    <row r="67">
      <c r="A67" s="24" t="n"/>
      <c r="B67" s="24" t="n"/>
      <c r="C67" s="24" t="n"/>
      <c r="D67" s="24" t="n"/>
      <c r="E67" s="24" t="n"/>
      <c r="F67" s="24" t="n"/>
      <c r="G67" s="24" t="n"/>
      <c r="H67" s="24" t="n"/>
      <c r="I67" s="24" t="n"/>
      <c r="J67" s="24" t="n"/>
      <c r="K67" s="24" t="n"/>
      <c r="L67" s="24" t="n"/>
      <c r="M67" s="24" t="n"/>
      <c r="N67" s="24" t="n"/>
      <c r="O67" s="24" t="n"/>
      <c r="P67" s="24" t="n"/>
    </row>
    <row r="68">
      <c r="A68" s="24" t="n"/>
      <c r="B68" s="24" t="n"/>
      <c r="C68" s="24" t="n"/>
      <c r="D68" s="24" t="n"/>
      <c r="E68" s="24" t="n"/>
      <c r="F68" s="24" t="n"/>
      <c r="G68" s="24" t="n"/>
      <c r="H68" s="24" t="n"/>
      <c r="I68" s="24" t="n"/>
      <c r="J68" s="24" t="n"/>
      <c r="K68" s="24" t="n"/>
      <c r="L68" s="24" t="n"/>
      <c r="M68" s="24" t="n"/>
      <c r="N68" s="24" t="n"/>
      <c r="O68" s="24" t="n"/>
      <c r="P68" s="24" t="n"/>
    </row>
    <row r="69">
      <c r="A69" s="24" t="n"/>
      <c r="B69" s="24" t="n"/>
      <c r="C69" s="24" t="n"/>
      <c r="D69" s="24" t="n"/>
      <c r="E69" s="24" t="n"/>
      <c r="F69" s="24" t="n"/>
      <c r="G69" s="24" t="n"/>
      <c r="H69" s="24" t="n"/>
      <c r="I69" s="24" t="n"/>
      <c r="J69" s="24" t="n"/>
      <c r="K69" s="24" t="n"/>
      <c r="L69" s="24" t="n"/>
      <c r="M69" s="24" t="n"/>
      <c r="N69" s="24" t="n"/>
      <c r="O69" s="24" t="n"/>
      <c r="P69" s="24" t="n"/>
    </row>
    <row r="70">
      <c r="A70" s="24" t="n"/>
      <c r="B70" s="24" t="n"/>
      <c r="C70" s="24" t="n"/>
      <c r="D70" s="24" t="n"/>
      <c r="E70" s="24" t="n"/>
      <c r="F70" s="24" t="n"/>
      <c r="G70" s="24" t="n"/>
      <c r="H70" s="24" t="n"/>
      <c r="I70" s="24" t="n"/>
      <c r="J70" s="24" t="n"/>
      <c r="K70" s="24" t="n"/>
      <c r="L70" s="24" t="n"/>
      <c r="M70" s="24" t="n"/>
      <c r="N70" s="24" t="n"/>
      <c r="O70" s="24" t="n"/>
      <c r="P70" s="24" t="n"/>
    </row>
    <row r="71">
      <c r="A71" s="24" t="n"/>
      <c r="B71" s="24" t="n"/>
      <c r="C71" s="24" t="n"/>
      <c r="D71" s="24" t="n"/>
      <c r="E71" s="24" t="n"/>
      <c r="F71" s="24" t="n"/>
      <c r="G71" s="24" t="n"/>
      <c r="H71" s="24" t="n"/>
      <c r="I71" s="24" t="n"/>
      <c r="J71" s="24" t="n"/>
      <c r="K71" s="24" t="n"/>
      <c r="L71" s="24" t="n"/>
      <c r="M71" s="24" t="n"/>
      <c r="N71" s="24" t="n"/>
      <c r="O71" s="24" t="n"/>
      <c r="P71" s="24" t="n"/>
    </row>
    <row r="72">
      <c r="A72" s="24" t="n"/>
      <c r="B72" s="24" t="n"/>
      <c r="C72" s="24" t="n"/>
      <c r="D72" s="24" t="n"/>
      <c r="E72" s="24" t="n"/>
      <c r="F72" s="24" t="n"/>
      <c r="G72" s="24" t="n"/>
      <c r="H72" s="24" t="n"/>
      <c r="I72" s="24" t="n"/>
      <c r="J72" s="24" t="n"/>
      <c r="K72" s="24" t="n"/>
      <c r="L72" s="24" t="n"/>
      <c r="M72" s="24" t="n"/>
      <c r="N72" s="24" t="n"/>
      <c r="O72" s="24" t="n"/>
      <c r="P72" s="24" t="n"/>
    </row>
    <row r="73">
      <c r="A73" s="24" t="n"/>
      <c r="B73" s="24" t="n"/>
      <c r="C73" s="24" t="n"/>
      <c r="D73" s="24" t="n"/>
      <c r="E73" s="24" t="n"/>
      <c r="F73" s="24" t="n"/>
      <c r="G73" s="24" t="n"/>
      <c r="H73" s="24" t="n"/>
      <c r="I73" s="24" t="n"/>
      <c r="J73" s="24" t="n"/>
      <c r="K73" s="24" t="n"/>
      <c r="L73" s="24" t="n"/>
      <c r="M73" s="24" t="n"/>
      <c r="N73" s="24" t="n"/>
      <c r="O73" s="24" t="n"/>
      <c r="P73" s="24" t="n"/>
    </row>
    <row r="74">
      <c r="A74" s="24" t="n"/>
      <c r="B74" s="24" t="n"/>
      <c r="C74" s="24" t="n"/>
      <c r="D74" s="24" t="n"/>
      <c r="E74" s="24" t="n"/>
      <c r="F74" s="24" t="n"/>
      <c r="G74" s="24" t="n"/>
      <c r="H74" s="24" t="n"/>
      <c r="I74" s="24" t="n"/>
      <c r="J74" s="24" t="n"/>
      <c r="K74" s="24" t="n"/>
      <c r="L74" s="24" t="n"/>
      <c r="M74" s="24" t="n"/>
      <c r="N74" s="24" t="n"/>
      <c r="O74" s="24" t="n"/>
      <c r="P74" s="24" t="n"/>
    </row>
    <row r="75">
      <c r="A75" s="24" t="n"/>
      <c r="B75" s="24" t="n"/>
      <c r="C75" s="24" t="n"/>
      <c r="D75" s="24" t="n"/>
      <c r="E75" s="24" t="n"/>
      <c r="F75" s="24" t="n"/>
      <c r="G75" s="24" t="n"/>
      <c r="H75" s="24" t="n"/>
      <c r="I75" s="24" t="n"/>
      <c r="J75" s="24" t="n"/>
      <c r="K75" s="24" t="n"/>
      <c r="L75" s="24" t="n"/>
      <c r="M75" s="24" t="n"/>
      <c r="N75" s="24" t="n"/>
      <c r="O75" s="24" t="n"/>
      <c r="P75" s="24" t="n"/>
    </row>
    <row r="76">
      <c r="A76" s="24" t="n"/>
      <c r="B76" s="24" t="n"/>
      <c r="C76" s="24" t="n"/>
      <c r="D76" s="24" t="n"/>
      <c r="E76" s="24" t="n"/>
      <c r="F76" s="24" t="n"/>
      <c r="G76" s="24" t="n"/>
      <c r="H76" s="24" t="n"/>
      <c r="I76" s="24" t="n"/>
      <c r="J76" s="24" t="n"/>
      <c r="K76" s="24" t="n"/>
      <c r="L76" s="24" t="n"/>
      <c r="M76" s="24" t="n"/>
      <c r="N76" s="24" t="n"/>
      <c r="O76" s="24" t="n"/>
      <c r="P76" s="24" t="n"/>
    </row>
    <row r="77">
      <c r="A77" s="24" t="n"/>
      <c r="B77" s="24" t="n"/>
      <c r="C77" s="24" t="n"/>
      <c r="D77" s="24" t="n"/>
      <c r="E77" s="24" t="n"/>
      <c r="F77" s="24" t="n"/>
      <c r="G77" s="24" t="n"/>
      <c r="H77" s="24" t="n"/>
      <c r="I77" s="24" t="n"/>
      <c r="J77" s="24" t="n"/>
      <c r="K77" s="24" t="n"/>
      <c r="L77" s="24" t="n"/>
      <c r="M77" s="24" t="n"/>
      <c r="N77" s="24" t="n"/>
      <c r="O77" s="24" t="n"/>
      <c r="P77" s="24" t="n"/>
    </row>
    <row r="78">
      <c r="A78" s="24" t="n"/>
      <c r="B78" s="24" t="n"/>
      <c r="C78" s="24" t="n"/>
      <c r="D78" s="24" t="n"/>
      <c r="E78" s="24" t="n"/>
      <c r="F78" s="24" t="n"/>
      <c r="G78" s="24" t="n"/>
      <c r="H78" s="24" t="n"/>
      <c r="I78" s="24" t="n"/>
      <c r="J78" s="24" t="n"/>
      <c r="K78" s="24" t="n"/>
      <c r="L78" s="24" t="n"/>
      <c r="M78" s="24" t="n"/>
      <c r="N78" s="24" t="n"/>
      <c r="O78" s="24" t="n"/>
      <c r="P78" s="24" t="n"/>
    </row>
    <row r="79">
      <c r="A79" s="24" t="n"/>
      <c r="B79" s="24" t="n"/>
      <c r="C79" s="24" t="n"/>
      <c r="D79" s="24" t="n"/>
      <c r="E79" s="24" t="n"/>
      <c r="F79" s="24" t="n"/>
      <c r="G79" s="24" t="n"/>
      <c r="H79" s="24" t="n"/>
      <c r="I79" s="24" t="n"/>
      <c r="J79" s="24" t="n"/>
      <c r="K79" s="24" t="n"/>
      <c r="L79" s="24" t="n"/>
      <c r="M79" s="24" t="n"/>
      <c r="N79" s="24" t="n"/>
      <c r="O79" s="24" t="n"/>
      <c r="P79" s="24" t="n"/>
    </row>
    <row r="80">
      <c r="A80" s="24" t="n"/>
      <c r="B80" s="24" t="n"/>
      <c r="C80" s="24" t="n"/>
      <c r="D80" s="24" t="n"/>
      <c r="E80" s="24" t="n"/>
      <c r="F80" s="24" t="n"/>
      <c r="G80" s="24" t="n"/>
      <c r="H80" s="24" t="n"/>
      <c r="I80" s="24" t="n"/>
      <c r="J80" s="24" t="n"/>
      <c r="K80" s="24" t="n"/>
      <c r="L80" s="24" t="n"/>
      <c r="M80" s="24" t="n"/>
      <c r="N80" s="24" t="n"/>
      <c r="O80" s="24" t="n"/>
      <c r="P80" s="24" t="n"/>
    </row>
    <row r="81">
      <c r="A81" s="24" t="n"/>
      <c r="B81" s="24" t="n"/>
      <c r="C81" s="24" t="n"/>
      <c r="D81" s="24" t="n"/>
      <c r="E81" s="24" t="n"/>
      <c r="F81" s="24" t="n"/>
      <c r="G81" s="24" t="n"/>
      <c r="H81" s="24" t="n"/>
      <c r="I81" s="24" t="n"/>
      <c r="J81" s="24" t="n"/>
      <c r="K81" s="24" t="n"/>
      <c r="L81" s="24" t="n"/>
      <c r="M81" s="24" t="n"/>
      <c r="N81" s="24" t="n"/>
      <c r="O81" s="24" t="n"/>
      <c r="P81" s="24" t="n"/>
    </row>
    <row r="82">
      <c r="A82" s="24" t="n"/>
      <c r="B82" s="24" t="n"/>
      <c r="C82" s="24" t="n"/>
      <c r="D82" s="24" t="n"/>
      <c r="E82" s="24" t="n"/>
      <c r="F82" s="24" t="n"/>
      <c r="G82" s="24" t="n"/>
      <c r="H82" s="24" t="n"/>
      <c r="I82" s="24" t="n"/>
      <c r="J82" s="24" t="n"/>
      <c r="K82" s="24" t="n"/>
      <c r="L82" s="24" t="n"/>
      <c r="M82" s="24" t="n"/>
      <c r="N82" s="24" t="n"/>
      <c r="O82" s="24" t="n"/>
      <c r="P82" s="24" t="n"/>
    </row>
    <row r="83">
      <c r="A83" s="24" t="n"/>
      <c r="B83" s="24" t="n"/>
      <c r="C83" s="24" t="n"/>
      <c r="D83" s="24" t="n"/>
      <c r="E83" s="24" t="n"/>
      <c r="F83" s="24" t="n"/>
      <c r="G83" s="24" t="n"/>
      <c r="H83" s="24" t="n"/>
      <c r="I83" s="24" t="n"/>
      <c r="J83" s="24" t="n"/>
      <c r="K83" s="24" t="n"/>
      <c r="L83" s="24" t="n"/>
      <c r="M83" s="24" t="n"/>
      <c r="N83" s="24" t="n"/>
      <c r="O83" s="24" t="n"/>
      <c r="P83" s="24" t="n"/>
    </row>
    <row r="84">
      <c r="A84" s="24" t="n"/>
      <c r="B84" s="24" t="n"/>
      <c r="C84" s="24" t="n"/>
      <c r="D84" s="24" t="n"/>
      <c r="E84" s="24" t="n"/>
      <c r="F84" s="24" t="n"/>
      <c r="G84" s="24" t="n"/>
      <c r="H84" s="24" t="n"/>
      <c r="I84" s="24" t="n"/>
      <c r="J84" s="24" t="n"/>
      <c r="K84" s="24" t="n"/>
      <c r="L84" s="24" t="n"/>
      <c r="M84" s="24" t="n"/>
      <c r="N84" s="24" t="n"/>
      <c r="O84" s="24" t="n"/>
      <c r="P84" s="24" t="n"/>
    </row>
    <row r="85">
      <c r="A85" s="24" t="n"/>
      <c r="B85" s="24" t="n"/>
      <c r="C85" s="24" t="n"/>
      <c r="D85" s="24" t="n"/>
      <c r="E85" s="24" t="n"/>
      <c r="F85" s="24" t="n"/>
      <c r="G85" s="24" t="n"/>
      <c r="H85" s="24" t="n"/>
      <c r="I85" s="24" t="n"/>
      <c r="J85" s="24" t="n"/>
      <c r="K85" s="24" t="n"/>
      <c r="L85" s="24" t="n"/>
      <c r="M85" s="24" t="n"/>
      <c r="N85" s="24" t="n"/>
      <c r="O85" s="24" t="n"/>
      <c r="P85" s="24" t="n"/>
    </row>
    <row r="86">
      <c r="A86" s="24" t="n"/>
      <c r="B86" s="24" t="n"/>
      <c r="C86" s="24" t="n"/>
      <c r="D86" s="24" t="n"/>
      <c r="E86" s="24" t="n"/>
      <c r="F86" s="24" t="n"/>
      <c r="G86" s="24" t="n"/>
      <c r="H86" s="24" t="n"/>
      <c r="I86" s="24" t="n"/>
      <c r="J86" s="24" t="n"/>
      <c r="K86" s="24" t="n"/>
      <c r="L86" s="24" t="n"/>
      <c r="M86" s="24" t="n"/>
      <c r="N86" s="24" t="n"/>
      <c r="O86" s="24" t="n"/>
      <c r="P86" s="24" t="n"/>
    </row>
    <row r="87">
      <c r="A87" s="24" t="n"/>
      <c r="B87" s="24" t="n"/>
      <c r="C87" s="24" t="n"/>
      <c r="D87" s="24" t="n"/>
      <c r="E87" s="24" t="n"/>
      <c r="F87" s="24" t="n"/>
      <c r="G87" s="24" t="n"/>
      <c r="H87" s="24" t="n"/>
      <c r="I87" s="24" t="n"/>
      <c r="J87" s="24" t="n"/>
      <c r="K87" s="24" t="n"/>
      <c r="L87" s="24" t="n"/>
      <c r="M87" s="24" t="n"/>
      <c r="N87" s="24" t="n"/>
      <c r="O87" s="24" t="n"/>
      <c r="P87" s="24" t="n"/>
    </row>
    <row r="88">
      <c r="A88" s="24" t="n"/>
      <c r="B88" s="24" t="n"/>
      <c r="C88" s="24" t="n"/>
      <c r="D88" s="24" t="n"/>
      <c r="E88" s="24" t="n"/>
      <c r="F88" s="24" t="n"/>
      <c r="G88" s="24" t="n"/>
      <c r="H88" s="24" t="n"/>
      <c r="I88" s="24" t="n"/>
      <c r="J88" s="24" t="n"/>
      <c r="K88" s="24" t="n"/>
      <c r="L88" s="24" t="n"/>
      <c r="M88" s="24" t="n"/>
      <c r="N88" s="24" t="n"/>
      <c r="O88" s="24" t="n"/>
      <c r="P88" s="24" t="n"/>
    </row>
    <row r="89">
      <c r="A89" s="24" t="n"/>
      <c r="B89" s="24" t="n"/>
      <c r="C89" s="24" t="n"/>
      <c r="D89" s="24" t="n"/>
      <c r="E89" s="24" t="n"/>
      <c r="F89" s="24" t="n"/>
      <c r="G89" s="24" t="n"/>
      <c r="H89" s="24" t="n"/>
      <c r="I89" s="24" t="n"/>
      <c r="J89" s="24" t="n"/>
      <c r="K89" s="24" t="n"/>
      <c r="L89" s="24" t="n"/>
      <c r="M89" s="24" t="n"/>
      <c r="N89" s="24" t="n"/>
      <c r="O89" s="24" t="n"/>
      <c r="P89" s="24" t="n"/>
    </row>
    <row r="90">
      <c r="A90" s="24" t="n"/>
      <c r="B90" s="24" t="n"/>
      <c r="C90" s="24" t="n"/>
      <c r="D90" s="24" t="n"/>
      <c r="E90" s="24" t="n"/>
      <c r="F90" s="24" t="n"/>
      <c r="G90" s="24" t="n"/>
      <c r="H90" s="24" t="n"/>
      <c r="I90" s="24" t="n"/>
      <c r="J90" s="24" t="n"/>
      <c r="K90" s="24" t="n"/>
      <c r="L90" s="24" t="n"/>
      <c r="M90" s="24" t="n"/>
      <c r="N90" s="24" t="n"/>
      <c r="O90" s="24" t="n"/>
      <c r="P90" s="24" t="n"/>
    </row>
    <row r="91">
      <c r="A91" s="24" t="n"/>
      <c r="B91" s="24" t="n"/>
      <c r="C91" s="24" t="n"/>
      <c r="D91" s="24" t="n"/>
      <c r="E91" s="24" t="n"/>
      <c r="F91" s="24" t="n"/>
      <c r="G91" s="24" t="n"/>
      <c r="H91" s="24" t="n"/>
      <c r="I91" s="24" t="n"/>
      <c r="J91" s="24" t="n"/>
      <c r="K91" s="24" t="n"/>
      <c r="L91" s="24" t="n"/>
      <c r="M91" s="24" t="n"/>
      <c r="N91" s="24" t="n"/>
      <c r="O91" s="24" t="n"/>
      <c r="P91" s="24" t="n"/>
    </row>
    <row r="92">
      <c r="A92" s="24" t="n"/>
      <c r="B92" s="24" t="n"/>
      <c r="C92" s="24" t="n"/>
      <c r="D92" s="24" t="n"/>
      <c r="E92" s="24" t="n"/>
      <c r="F92" s="24" t="n"/>
      <c r="G92" s="24" t="n"/>
      <c r="H92" s="24" t="n"/>
      <c r="I92" s="24" t="n"/>
      <c r="J92" s="24" t="n"/>
      <c r="K92" s="24" t="n"/>
      <c r="L92" s="24" t="n"/>
      <c r="M92" s="24" t="n"/>
      <c r="N92" s="24" t="n"/>
      <c r="O92" s="24" t="n"/>
      <c r="P92" s="24" t="n"/>
    </row>
    <row r="93">
      <c r="A93" s="24" t="n"/>
      <c r="B93" s="24" t="n"/>
      <c r="C93" s="24" t="n"/>
      <c r="D93" s="24" t="n"/>
      <c r="E93" s="24" t="n"/>
      <c r="F93" s="24" t="n"/>
      <c r="G93" s="24" t="n"/>
      <c r="H93" s="24" t="n"/>
      <c r="I93" s="24" t="n"/>
      <c r="J93" s="24" t="n"/>
      <c r="K93" s="24" t="n"/>
      <c r="L93" s="24" t="n"/>
      <c r="M93" s="24" t="n"/>
      <c r="N93" s="24" t="n"/>
      <c r="O93" s="24" t="n"/>
      <c r="P93" s="24" t="n"/>
    </row>
    <row r="94">
      <c r="A94" s="24" t="n"/>
      <c r="B94" s="24" t="n"/>
      <c r="C94" s="24" t="n"/>
      <c r="D94" s="24" t="n"/>
      <c r="E94" s="24" t="n"/>
      <c r="F94" s="24" t="n"/>
      <c r="G94" s="24" t="n"/>
      <c r="H94" s="24" t="n"/>
      <c r="I94" s="24" t="n"/>
      <c r="J94" s="24" t="n"/>
      <c r="K94" s="24" t="n"/>
      <c r="L94" s="24" t="n"/>
      <c r="M94" s="24" t="n"/>
      <c r="N94" s="24" t="n"/>
      <c r="O94" s="24" t="n"/>
      <c r="P94" s="24" t="n"/>
    </row>
    <row r="95">
      <c r="A95" s="24" t="n"/>
      <c r="B95" s="24" t="n"/>
      <c r="C95" s="24" t="n"/>
      <c r="D95" s="24" t="n"/>
      <c r="E95" s="24" t="n"/>
      <c r="F95" s="24" t="n"/>
      <c r="G95" s="24" t="n"/>
      <c r="H95" s="24" t="n"/>
      <c r="I95" s="24" t="n"/>
      <c r="J95" s="24" t="n"/>
      <c r="K95" s="24" t="n"/>
      <c r="L95" s="24" t="n"/>
      <c r="M95" s="24" t="n"/>
      <c r="N95" s="24" t="n"/>
      <c r="O95" s="24" t="n"/>
      <c r="P95" s="24" t="n"/>
    </row>
    <row r="96">
      <c r="A96" s="24" t="n"/>
      <c r="B96" s="24" t="n"/>
      <c r="C96" s="24" t="n"/>
      <c r="D96" s="24" t="n"/>
      <c r="E96" s="24" t="n"/>
      <c r="F96" s="24" t="n"/>
      <c r="G96" s="24" t="n"/>
      <c r="H96" s="24" t="n"/>
      <c r="I96" s="24" t="n"/>
      <c r="J96" s="24" t="n"/>
      <c r="K96" s="24" t="n"/>
      <c r="L96" s="24" t="n"/>
      <c r="M96" s="24" t="n"/>
      <c r="N96" s="24" t="n"/>
      <c r="O96" s="24" t="n"/>
      <c r="P96" s="24" t="n"/>
    </row>
    <row r="97">
      <c r="A97" s="24" t="n"/>
      <c r="B97" s="24" t="n"/>
      <c r="C97" s="24" t="n"/>
      <c r="D97" s="24" t="n"/>
      <c r="E97" s="24" t="n"/>
      <c r="F97" s="24" t="n"/>
      <c r="G97" s="24" t="n"/>
      <c r="H97" s="24" t="n"/>
      <c r="I97" s="24" t="n"/>
      <c r="J97" s="24" t="n"/>
      <c r="K97" s="24" t="n"/>
      <c r="L97" s="24" t="n"/>
      <c r="M97" s="24" t="n"/>
      <c r="N97" s="24" t="n"/>
      <c r="O97" s="24" t="n"/>
      <c r="P97" s="24" t="n"/>
    </row>
    <row r="98">
      <c r="A98" s="24" t="n"/>
      <c r="B98" s="24" t="n"/>
      <c r="C98" s="24" t="n"/>
      <c r="D98" s="24" t="n"/>
      <c r="E98" s="24" t="n"/>
      <c r="F98" s="24" t="n"/>
      <c r="G98" s="24" t="n"/>
      <c r="H98" s="24" t="n"/>
      <c r="I98" s="24" t="n"/>
      <c r="J98" s="24" t="n"/>
      <c r="K98" s="24" t="n"/>
      <c r="L98" s="24" t="n"/>
      <c r="M98" s="24" t="n"/>
      <c r="N98" s="24" t="n"/>
      <c r="O98" s="24" t="n"/>
      <c r="P98" s="24" t="n"/>
    </row>
    <row r="99">
      <c r="A99" s="24" t="n"/>
      <c r="B99" s="24" t="n"/>
      <c r="C99" s="24" t="n"/>
      <c r="D99" s="24" t="n"/>
      <c r="E99" s="24" t="n"/>
      <c r="F99" s="24" t="n"/>
      <c r="G99" s="24" t="n"/>
      <c r="H99" s="24" t="n"/>
      <c r="I99" s="24" t="n"/>
      <c r="J99" s="24" t="n"/>
      <c r="K99" s="24" t="n"/>
      <c r="L99" s="24" t="n"/>
      <c r="M99" s="24" t="n"/>
      <c r="N99" s="24" t="n"/>
      <c r="O99" s="24" t="n"/>
      <c r="P99" s="24" t="n"/>
    </row>
    <row r="100">
      <c r="A100" s="24" t="n"/>
      <c r="B100" s="24" t="n"/>
      <c r="C100" s="24" t="n"/>
      <c r="D100" s="24" t="n"/>
      <c r="E100" s="24" t="n"/>
      <c r="F100" s="24" t="n"/>
      <c r="G100" s="24" t="n"/>
      <c r="H100" s="24" t="n"/>
      <c r="I100" s="24" t="n"/>
      <c r="J100" s="24" t="n"/>
      <c r="K100" s="24" t="n"/>
      <c r="L100" s="24" t="n"/>
      <c r="M100" s="24" t="n"/>
      <c r="N100" s="24" t="n"/>
      <c r="O100" s="24" t="n"/>
      <c r="P100" s="24" t="n"/>
    </row>
    <row r="101">
      <c r="A101" s="24" t="n"/>
      <c r="B101" s="24" t="n"/>
      <c r="C101" s="24" t="n"/>
      <c r="D101" s="24" t="n"/>
      <c r="E101" s="24" t="n"/>
      <c r="F101" s="24" t="n"/>
      <c r="G101" s="24" t="n"/>
      <c r="H101" s="24" t="n"/>
      <c r="I101" s="24" t="n"/>
      <c r="J101" s="24" t="n"/>
      <c r="K101" s="24" t="n"/>
      <c r="L101" s="24" t="n"/>
      <c r="M101" s="24" t="n"/>
      <c r="N101" s="24" t="n"/>
      <c r="O101" s="24" t="n"/>
      <c r="P101" s="24" t="n"/>
    </row>
    <row r="102">
      <c r="A102" s="24" t="n"/>
      <c r="B102" s="24" t="n"/>
      <c r="C102" s="24" t="n"/>
      <c r="D102" s="24" t="n"/>
      <c r="E102" s="24" t="n"/>
      <c r="F102" s="24" t="n"/>
      <c r="G102" s="24" t="n"/>
      <c r="H102" s="24" t="n"/>
      <c r="I102" s="24" t="n"/>
      <c r="J102" s="24" t="n"/>
      <c r="K102" s="24" t="n"/>
      <c r="L102" s="24" t="n"/>
      <c r="M102" s="24" t="n"/>
      <c r="N102" s="24" t="n"/>
      <c r="O102" s="24" t="n"/>
      <c r="P102" s="24" t="n"/>
    </row>
    <row r="103">
      <c r="A103" s="24" t="n"/>
      <c r="B103" s="24" t="n"/>
      <c r="C103" s="24" t="n"/>
      <c r="D103" s="24" t="n"/>
      <c r="E103" s="24" t="n"/>
      <c r="F103" s="24" t="n"/>
      <c r="G103" s="24" t="n"/>
      <c r="H103" s="24" t="n"/>
      <c r="I103" s="24" t="n"/>
      <c r="J103" s="24" t="n"/>
      <c r="K103" s="24" t="n"/>
      <c r="L103" s="24" t="n"/>
      <c r="M103" s="24" t="n"/>
      <c r="N103" s="24" t="n"/>
      <c r="O103" s="24" t="n"/>
      <c r="P103" s="24" t="n"/>
    </row>
    <row r="104">
      <c r="A104" s="24" t="n"/>
      <c r="B104" s="24" t="n"/>
      <c r="C104" s="24" t="n"/>
      <c r="D104" s="24" t="n"/>
      <c r="E104" s="24" t="n"/>
      <c r="F104" s="24" t="n"/>
      <c r="G104" s="24" t="n"/>
      <c r="H104" s="24" t="n"/>
      <c r="I104" s="24" t="n"/>
      <c r="J104" s="24" t="n"/>
      <c r="K104" s="24" t="n"/>
      <c r="L104" s="24" t="n"/>
      <c r="M104" s="24" t="n"/>
      <c r="N104" s="24" t="n"/>
      <c r="O104" s="24" t="n"/>
      <c r="P104" s="24" t="n"/>
    </row>
    <row r="105">
      <c r="A105" s="24" t="n"/>
      <c r="B105" s="24" t="n"/>
      <c r="C105" s="24" t="n"/>
      <c r="D105" s="24" t="n"/>
      <c r="E105" s="24" t="n"/>
      <c r="F105" s="24" t="n"/>
      <c r="G105" s="24" t="n"/>
      <c r="H105" s="24" t="n"/>
      <c r="I105" s="24" t="n"/>
      <c r="J105" s="24" t="n"/>
      <c r="K105" s="24" t="n"/>
      <c r="L105" s="24" t="n"/>
      <c r="M105" s="24" t="n"/>
      <c r="N105" s="24" t="n"/>
      <c r="O105" s="24" t="n"/>
      <c r="P105" s="24" t="n"/>
    </row>
    <row r="106">
      <c r="A106" s="24" t="n"/>
      <c r="B106" s="24" t="n"/>
      <c r="C106" s="24" t="n"/>
      <c r="D106" s="24" t="n"/>
      <c r="E106" s="24" t="n"/>
      <c r="F106" s="24" t="n"/>
      <c r="G106" s="24" t="n"/>
      <c r="H106" s="24" t="n"/>
      <c r="I106" s="24" t="n"/>
      <c r="J106" s="24" t="n"/>
      <c r="K106" s="24" t="n"/>
      <c r="L106" s="24" t="n"/>
      <c r="M106" s="24" t="n"/>
      <c r="N106" s="24" t="n"/>
      <c r="O106" s="24" t="n"/>
      <c r="P106" s="24" t="n"/>
    </row>
    <row r="107">
      <c r="A107" s="24" t="n"/>
      <c r="B107" s="24" t="n"/>
      <c r="C107" s="24" t="n"/>
      <c r="D107" s="24" t="n"/>
      <c r="E107" s="24" t="n"/>
      <c r="F107" s="24" t="n"/>
      <c r="G107" s="24" t="n"/>
      <c r="H107" s="24" t="n"/>
      <c r="I107" s="24" t="n"/>
      <c r="J107" s="24" t="n"/>
      <c r="K107" s="24" t="n"/>
      <c r="L107" s="24" t="n"/>
      <c r="M107" s="24" t="n"/>
      <c r="N107" s="24" t="n"/>
      <c r="O107" s="24" t="n"/>
      <c r="P107" s="24" t="n"/>
    </row>
    <row r="108">
      <c r="A108" s="24" t="n"/>
      <c r="B108" s="24" t="n"/>
      <c r="C108" s="24" t="n"/>
      <c r="D108" s="24" t="n"/>
      <c r="E108" s="24" t="n"/>
      <c r="F108" s="24" t="n"/>
      <c r="G108" s="24" t="n"/>
      <c r="H108" s="24" t="n"/>
      <c r="I108" s="24" t="n"/>
      <c r="J108" s="24" t="n"/>
      <c r="K108" s="24" t="n"/>
      <c r="L108" s="24" t="n"/>
      <c r="M108" s="24" t="n"/>
      <c r="N108" s="24" t="n"/>
      <c r="O108" s="24" t="n"/>
      <c r="P108" s="24" t="n"/>
    </row>
    <row r="109">
      <c r="A109" s="24" t="n"/>
      <c r="B109" s="24" t="n"/>
      <c r="C109" s="24" t="n"/>
      <c r="D109" s="24" t="n"/>
      <c r="E109" s="24" t="n"/>
      <c r="F109" s="24" t="n"/>
      <c r="G109" s="24" t="n"/>
      <c r="H109" s="24" t="n"/>
      <c r="I109" s="24" t="n"/>
      <c r="J109" s="24" t="n"/>
      <c r="K109" s="24" t="n"/>
      <c r="L109" s="24" t="n"/>
      <c r="M109" s="24" t="n"/>
      <c r="N109" s="24" t="n"/>
      <c r="O109" s="24" t="n"/>
      <c r="P109" s="24" t="n"/>
    </row>
    <row r="110">
      <c r="A110" s="24" t="n"/>
      <c r="B110" s="24" t="n"/>
      <c r="C110" s="24" t="n"/>
      <c r="D110" s="24" t="n"/>
      <c r="E110" s="24" t="n"/>
      <c r="F110" s="24" t="n"/>
      <c r="G110" s="24" t="n"/>
      <c r="H110" s="24" t="n"/>
      <c r="I110" s="24" t="n"/>
      <c r="J110" s="24" t="n"/>
      <c r="K110" s="24" t="n"/>
      <c r="L110" s="24" t="n"/>
      <c r="M110" s="24" t="n"/>
      <c r="N110" s="24" t="n"/>
      <c r="O110" s="24" t="n"/>
      <c r="P110" s="24" t="n"/>
    </row>
    <row r="111">
      <c r="A111" s="24" t="n"/>
      <c r="B111" s="24" t="n"/>
      <c r="C111" s="24" t="n"/>
      <c r="D111" s="24" t="n"/>
      <c r="E111" s="24" t="n"/>
      <c r="F111" s="24" t="n"/>
      <c r="G111" s="24" t="n"/>
      <c r="H111" s="24" t="n"/>
      <c r="I111" s="24" t="n"/>
      <c r="J111" s="24" t="n"/>
      <c r="K111" s="24" t="n"/>
      <c r="L111" s="24" t="n"/>
      <c r="M111" s="24" t="n"/>
      <c r="N111" s="24" t="n"/>
      <c r="O111" s="24" t="n"/>
      <c r="P111" s="24" t="n"/>
    </row>
    <row r="112">
      <c r="A112" s="24" t="n"/>
      <c r="B112" s="24" t="n"/>
      <c r="C112" s="24" t="n"/>
      <c r="D112" s="24" t="n"/>
      <c r="E112" s="24" t="n"/>
      <c r="F112" s="24" t="n"/>
      <c r="G112" s="24" t="n"/>
      <c r="H112" s="24" t="n"/>
      <c r="I112" s="24" t="n"/>
      <c r="J112" s="24" t="n"/>
      <c r="K112" s="24" t="n"/>
      <c r="L112" s="24" t="n"/>
      <c r="M112" s="24" t="n"/>
      <c r="N112" s="24" t="n"/>
      <c r="O112" s="24" t="n"/>
      <c r="P112" s="24" t="n"/>
    </row>
    <row r="113">
      <c r="A113" s="24" t="n"/>
      <c r="B113" s="24" t="n"/>
      <c r="C113" s="24" t="n"/>
      <c r="D113" s="24" t="n"/>
      <c r="E113" s="24" t="n"/>
      <c r="F113" s="24" t="n"/>
      <c r="G113" s="24" t="n"/>
      <c r="H113" s="24" t="n"/>
      <c r="I113" s="24" t="n"/>
      <c r="J113" s="24" t="n"/>
      <c r="K113" s="24" t="n"/>
      <c r="L113" s="24" t="n"/>
      <c r="M113" s="24" t="n"/>
      <c r="N113" s="24" t="n"/>
      <c r="O113" s="24" t="n"/>
      <c r="P113" s="24" t="n"/>
    </row>
    <row r="114">
      <c r="A114" s="24" t="n"/>
      <c r="B114" s="24" t="n"/>
      <c r="C114" s="24" t="n"/>
      <c r="D114" s="24" t="n"/>
      <c r="E114" s="24" t="n"/>
      <c r="F114" s="24" t="n"/>
      <c r="G114" s="24" t="n"/>
      <c r="H114" s="24" t="n"/>
      <c r="I114" s="24" t="n"/>
      <c r="J114" s="24" t="n"/>
      <c r="K114" s="24" t="n"/>
      <c r="L114" s="24" t="n"/>
      <c r="M114" s="24" t="n"/>
      <c r="N114" s="24" t="n"/>
      <c r="O114" s="24" t="n"/>
      <c r="P114" s="24" t="n"/>
    </row>
    <row r="115">
      <c r="A115" s="24" t="n"/>
      <c r="B115" s="24" t="n"/>
      <c r="C115" s="24" t="n"/>
      <c r="D115" s="24" t="n"/>
      <c r="E115" s="24" t="n"/>
      <c r="F115" s="24" t="n"/>
      <c r="G115" s="24" t="n"/>
      <c r="H115" s="24" t="n"/>
      <c r="I115" s="24" t="n"/>
      <c r="J115" s="24" t="n"/>
      <c r="K115" s="24" t="n"/>
      <c r="L115" s="24" t="n"/>
      <c r="M115" s="24" t="n"/>
      <c r="N115" s="24" t="n"/>
      <c r="O115" s="24" t="n"/>
      <c r="P115" s="24" t="n"/>
    </row>
    <row r="116">
      <c r="A116" s="24" t="n"/>
      <c r="B116" s="24" t="n"/>
      <c r="C116" s="24" t="n"/>
      <c r="D116" s="24" t="n"/>
      <c r="E116" s="24" t="n"/>
      <c r="F116" s="24" t="n"/>
      <c r="G116" s="24" t="n"/>
      <c r="H116" s="24" t="n"/>
      <c r="I116" s="24" t="n"/>
      <c r="J116" s="24" t="n"/>
      <c r="K116" s="24" t="n"/>
      <c r="L116" s="24" t="n"/>
      <c r="M116" s="24" t="n"/>
      <c r="N116" s="24" t="n"/>
      <c r="O116" s="24" t="n"/>
      <c r="P116" s="24" t="n"/>
    </row>
    <row r="117">
      <c r="A117" s="24" t="n"/>
      <c r="B117" s="24" t="n"/>
      <c r="C117" s="24" t="n"/>
      <c r="D117" s="24" t="n"/>
      <c r="E117" s="24" t="n"/>
      <c r="F117" s="24" t="n"/>
      <c r="G117" s="24" t="n"/>
      <c r="H117" s="24" t="n"/>
      <c r="I117" s="24" t="n"/>
      <c r="J117" s="24" t="n"/>
      <c r="K117" s="24" t="n"/>
      <c r="L117" s="24" t="n"/>
      <c r="M117" s="24" t="n"/>
      <c r="N117" s="24" t="n"/>
      <c r="O117" s="24" t="n"/>
      <c r="P117" s="24" t="n"/>
    </row>
    <row r="118">
      <c r="A118" s="24" t="n"/>
      <c r="B118" s="24" t="n"/>
      <c r="C118" s="24" t="n"/>
      <c r="D118" s="24" t="n"/>
      <c r="E118" s="24" t="n"/>
      <c r="F118" s="24" t="n"/>
      <c r="G118" s="24" t="n"/>
      <c r="H118" s="24" t="n"/>
      <c r="I118" s="24" t="n"/>
      <c r="J118" s="24" t="n"/>
      <c r="K118" s="24" t="n"/>
      <c r="L118" s="24" t="n"/>
      <c r="M118" s="24" t="n"/>
      <c r="N118" s="24" t="n"/>
      <c r="O118" s="24" t="n"/>
      <c r="P118" s="24" t="n"/>
    </row>
    <row r="119">
      <c r="A119" s="24" t="n"/>
      <c r="B119" s="24" t="n"/>
      <c r="C119" s="24" t="n"/>
      <c r="D119" s="24" t="n"/>
      <c r="E119" s="24" t="n"/>
      <c r="F119" s="24" t="n"/>
      <c r="G119" s="24" t="n"/>
      <c r="H119" s="24" t="n"/>
      <c r="I119" s="24" t="n"/>
      <c r="J119" s="24" t="n"/>
      <c r="K119" s="24" t="n"/>
      <c r="L119" s="24" t="n"/>
      <c r="M119" s="24" t="n"/>
      <c r="N119" s="24" t="n"/>
      <c r="O119" s="24" t="n"/>
      <c r="P119" s="24" t="n"/>
    </row>
    <row r="120">
      <c r="A120" s="24" t="n"/>
      <c r="B120" s="24" t="n"/>
      <c r="C120" s="24" t="n"/>
      <c r="D120" s="24" t="n"/>
      <c r="E120" s="24" t="n"/>
      <c r="F120" s="24" t="n"/>
      <c r="G120" s="24" t="n"/>
      <c r="H120" s="24" t="n"/>
      <c r="I120" s="24" t="n"/>
      <c r="J120" s="24" t="n"/>
      <c r="K120" s="24" t="n"/>
      <c r="L120" s="24" t="n"/>
      <c r="M120" s="24" t="n"/>
      <c r="N120" s="24" t="n"/>
      <c r="O120" s="24" t="n"/>
      <c r="P120" s="24" t="n"/>
    </row>
    <row r="121">
      <c r="A121" s="24" t="n"/>
      <c r="B121" s="24" t="n"/>
      <c r="C121" s="24" t="n"/>
      <c r="D121" s="24" t="n"/>
      <c r="E121" s="24" t="n"/>
      <c r="F121" s="24" t="n"/>
      <c r="G121" s="24" t="n"/>
      <c r="H121" s="24" t="n"/>
      <c r="I121" s="24" t="n"/>
      <c r="J121" s="24" t="n"/>
      <c r="K121" s="24" t="n"/>
      <c r="L121" s="24" t="n"/>
      <c r="M121" s="24" t="n"/>
      <c r="N121" s="24" t="n"/>
      <c r="O121" s="24" t="n"/>
      <c r="P121" s="24" t="n"/>
    </row>
    <row r="122">
      <c r="A122" s="24" t="n"/>
      <c r="B122" s="24" t="n"/>
      <c r="C122" s="24" t="n"/>
      <c r="D122" s="24" t="n"/>
      <c r="E122" s="24" t="n"/>
      <c r="F122" s="24" t="n"/>
      <c r="G122" s="24" t="n"/>
      <c r="H122" s="24" t="n"/>
      <c r="I122" s="24" t="n"/>
      <c r="J122" s="24" t="n"/>
      <c r="K122" s="24" t="n"/>
      <c r="L122" s="24" t="n"/>
      <c r="M122" s="24" t="n"/>
      <c r="N122" s="24" t="n"/>
      <c r="O122" s="24" t="n"/>
      <c r="P122" s="24" t="n"/>
    </row>
    <row r="123">
      <c r="A123" s="24" t="n"/>
      <c r="B123" s="24" t="n"/>
      <c r="C123" s="24" t="n"/>
      <c r="D123" s="24" t="n"/>
      <c r="E123" s="24" t="n"/>
      <c r="F123" s="24" t="n"/>
      <c r="G123" s="24" t="n"/>
      <c r="H123" s="24" t="n"/>
      <c r="I123" s="24" t="n"/>
      <c r="J123" s="24" t="n"/>
      <c r="K123" s="24" t="n"/>
      <c r="L123" s="24" t="n"/>
      <c r="M123" s="24" t="n"/>
      <c r="N123" s="24" t="n"/>
      <c r="O123" s="24" t="n"/>
      <c r="P123" s="24" t="n"/>
    </row>
    <row r="124">
      <c r="A124" s="24" t="n"/>
      <c r="B124" s="24" t="n"/>
      <c r="C124" s="24" t="n"/>
      <c r="D124" s="24" t="n"/>
      <c r="E124" s="24" t="n"/>
      <c r="F124" s="24" t="n"/>
      <c r="G124" s="24" t="n"/>
      <c r="H124" s="24" t="n"/>
      <c r="I124" s="24" t="n"/>
      <c r="J124" s="24" t="n"/>
      <c r="K124" s="24" t="n"/>
      <c r="L124" s="24" t="n"/>
      <c r="M124" s="24" t="n"/>
      <c r="N124" s="24" t="n"/>
      <c r="O124" s="24" t="n"/>
      <c r="P124" s="24" t="n"/>
    </row>
    <row r="125">
      <c r="A125" s="24" t="n"/>
      <c r="B125" s="24" t="n"/>
      <c r="C125" s="24" t="n"/>
      <c r="D125" s="24" t="n"/>
      <c r="E125" s="24" t="n"/>
      <c r="F125" s="24" t="n"/>
      <c r="G125" s="24" t="n"/>
      <c r="H125" s="24" t="n"/>
      <c r="I125" s="24" t="n"/>
      <c r="J125" s="24" t="n"/>
      <c r="K125" s="24" t="n"/>
      <c r="L125" s="24" t="n"/>
      <c r="M125" s="24" t="n"/>
      <c r="N125" s="24" t="n"/>
      <c r="O125" s="24" t="n"/>
      <c r="P125" s="24" t="n"/>
    </row>
    <row r="126">
      <c r="A126" s="24" t="n"/>
      <c r="B126" s="24" t="n"/>
      <c r="C126" s="24" t="n"/>
      <c r="D126" s="24" t="n"/>
      <c r="E126" s="24" t="n"/>
      <c r="F126" s="24" t="n"/>
      <c r="G126" s="24" t="n"/>
      <c r="H126" s="24" t="n"/>
      <c r="I126" s="24" t="n"/>
      <c r="J126" s="24" t="n"/>
      <c r="K126" s="24" t="n"/>
      <c r="L126" s="24" t="n"/>
      <c r="M126" s="24" t="n"/>
      <c r="N126" s="24" t="n"/>
      <c r="O126" s="24" t="n"/>
      <c r="P126" s="24" t="n"/>
    </row>
    <row r="127">
      <c r="A127" s="24" t="n"/>
      <c r="B127" s="24" t="n"/>
      <c r="C127" s="24" t="n"/>
      <c r="D127" s="24" t="n"/>
      <c r="E127" s="24" t="n"/>
      <c r="F127" s="24" t="n"/>
      <c r="G127" s="24" t="n"/>
      <c r="H127" s="24" t="n"/>
      <c r="I127" s="24" t="n"/>
      <c r="J127" s="24" t="n"/>
      <c r="K127" s="24" t="n"/>
      <c r="L127" s="24" t="n"/>
      <c r="M127" s="24" t="n"/>
      <c r="N127" s="24" t="n"/>
      <c r="O127" s="24" t="n"/>
      <c r="P127" s="24" t="n"/>
    </row>
    <row r="128">
      <c r="A128" s="24" t="n"/>
      <c r="B128" s="24" t="n"/>
      <c r="C128" s="24" t="n"/>
      <c r="D128" s="24" t="n"/>
      <c r="E128" s="24" t="n"/>
      <c r="F128" s="24" t="n"/>
      <c r="G128" s="24" t="n"/>
      <c r="H128" s="24" t="n"/>
      <c r="I128" s="24" t="n"/>
      <c r="J128" s="24" t="n"/>
      <c r="K128" s="24" t="n"/>
      <c r="L128" s="24" t="n"/>
      <c r="M128" s="24" t="n"/>
      <c r="N128" s="24" t="n"/>
      <c r="O128" s="24" t="n"/>
      <c r="P128" s="24" t="n"/>
    </row>
    <row r="129">
      <c r="A129" s="24" t="n"/>
      <c r="B129" s="24" t="n"/>
      <c r="C129" s="24" t="n"/>
      <c r="D129" s="24" t="n"/>
      <c r="E129" s="24" t="n"/>
      <c r="F129" s="24" t="n"/>
      <c r="G129" s="24" t="n"/>
      <c r="H129" s="24" t="n"/>
      <c r="I129" s="24" t="n"/>
      <c r="J129" s="24" t="n"/>
      <c r="K129" s="24" t="n"/>
      <c r="L129" s="24" t="n"/>
      <c r="M129" s="24" t="n"/>
      <c r="N129" s="24" t="n"/>
      <c r="O129" s="24" t="n"/>
      <c r="P129" s="24" t="n"/>
    </row>
    <row r="130">
      <c r="A130" s="24" t="n"/>
      <c r="B130" s="24" t="n"/>
      <c r="C130" s="24" t="n"/>
      <c r="D130" s="24" t="n"/>
      <c r="E130" s="24" t="n"/>
      <c r="F130" s="24" t="n"/>
      <c r="G130" s="24" t="n"/>
      <c r="H130" s="24" t="n"/>
      <c r="I130" s="24" t="n"/>
      <c r="J130" s="24" t="n"/>
      <c r="K130" s="24" t="n"/>
      <c r="L130" s="24" t="n"/>
      <c r="M130" s="24" t="n"/>
      <c r="N130" s="24" t="n"/>
      <c r="O130" s="24" t="n"/>
      <c r="P130" s="24" t="n"/>
    </row>
    <row r="131">
      <c r="A131" s="24" t="n"/>
      <c r="B131" s="24" t="n"/>
      <c r="C131" s="24" t="n"/>
      <c r="D131" s="24" t="n"/>
      <c r="E131" s="24" t="n"/>
      <c r="F131" s="24" t="n"/>
      <c r="G131" s="24" t="n"/>
      <c r="H131" s="24" t="n"/>
      <c r="I131" s="24" t="n"/>
      <c r="J131" s="24" t="n"/>
      <c r="K131" s="24" t="n"/>
      <c r="L131" s="24" t="n"/>
      <c r="M131" s="24" t="n"/>
      <c r="N131" s="24" t="n"/>
      <c r="O131" s="24" t="n"/>
      <c r="P131" s="24" t="n"/>
    </row>
    <row r="132">
      <c r="A132" s="24" t="n"/>
      <c r="B132" s="24" t="n"/>
      <c r="C132" s="24" t="n"/>
      <c r="D132" s="24" t="n"/>
      <c r="E132" s="24" t="n"/>
      <c r="F132" s="24" t="n"/>
      <c r="G132" s="24" t="n"/>
      <c r="H132" s="24" t="n"/>
      <c r="I132" s="24" t="n"/>
      <c r="J132" s="24" t="n"/>
      <c r="K132" s="24" t="n"/>
      <c r="L132" s="24" t="n"/>
      <c r="M132" s="24" t="n"/>
      <c r="N132" s="24" t="n"/>
      <c r="O132" s="24" t="n"/>
      <c r="P132" s="24" t="n"/>
    </row>
    <row r="133">
      <c r="A133" s="24" t="n"/>
      <c r="B133" s="24" t="n"/>
      <c r="C133" s="24" t="n"/>
      <c r="D133" s="24" t="n"/>
      <c r="E133" s="24" t="n"/>
      <c r="F133" s="24" t="n"/>
      <c r="G133" s="24" t="n"/>
      <c r="H133" s="24" t="n"/>
      <c r="I133" s="24" t="n"/>
      <c r="J133" s="24" t="n"/>
      <c r="K133" s="24" t="n"/>
      <c r="L133" s="24" t="n"/>
      <c r="M133" s="24" t="n"/>
      <c r="N133" s="24" t="n"/>
      <c r="O133" s="24" t="n"/>
      <c r="P133" s="24" t="n"/>
    </row>
    <row r="134">
      <c r="A134" s="24" t="n"/>
      <c r="B134" s="24" t="n"/>
      <c r="C134" s="24" t="n"/>
      <c r="D134" s="24" t="n"/>
      <c r="E134" s="24" t="n"/>
      <c r="F134" s="24" t="n"/>
      <c r="G134" s="24" t="n"/>
      <c r="H134" s="24" t="n"/>
      <c r="I134" s="24" t="n"/>
      <c r="J134" s="24" t="n"/>
      <c r="K134" s="24" t="n"/>
      <c r="L134" s="24" t="n"/>
      <c r="M134" s="24" t="n"/>
      <c r="N134" s="24" t="n"/>
      <c r="O134" s="24" t="n"/>
      <c r="P134" s="24" t="n"/>
    </row>
    <row r="135">
      <c r="A135" s="24" t="n"/>
      <c r="B135" s="24" t="n"/>
      <c r="C135" s="24" t="n"/>
      <c r="D135" s="24" t="n"/>
      <c r="E135" s="24" t="n"/>
      <c r="F135" s="24" t="n"/>
      <c r="G135" s="24" t="n"/>
      <c r="H135" s="24" t="n"/>
      <c r="I135" s="24" t="n"/>
      <c r="J135" s="24" t="n"/>
      <c r="K135" s="24" t="n"/>
      <c r="L135" s="24" t="n"/>
      <c r="M135" s="24" t="n"/>
      <c r="N135" s="24" t="n"/>
      <c r="O135" s="24" t="n"/>
      <c r="P135" s="24" t="n"/>
    </row>
    <row r="136">
      <c r="A136" s="24" t="n"/>
      <c r="B136" s="24" t="n"/>
      <c r="C136" s="24" t="n"/>
      <c r="D136" s="24" t="n"/>
      <c r="E136" s="24" t="n"/>
      <c r="F136" s="24" t="n"/>
      <c r="G136" s="24" t="n"/>
      <c r="H136" s="24" t="n"/>
      <c r="I136" s="24" t="n"/>
      <c r="J136" s="24" t="n"/>
      <c r="K136" s="24" t="n"/>
      <c r="L136" s="24" t="n"/>
      <c r="M136" s="24" t="n"/>
      <c r="N136" s="24" t="n"/>
      <c r="O136" s="24" t="n"/>
      <c r="P136" s="24" t="n"/>
    </row>
    <row r="137">
      <c r="A137" s="24" t="n"/>
      <c r="B137" s="24" t="n"/>
      <c r="C137" s="24" t="n"/>
      <c r="D137" s="24" t="n"/>
      <c r="E137" s="24" t="n"/>
      <c r="F137" s="24" t="n"/>
      <c r="G137" s="24" t="n"/>
      <c r="H137" s="24" t="n"/>
      <c r="I137" s="24" t="n"/>
      <c r="J137" s="24" t="n"/>
      <c r="K137" s="24" t="n"/>
      <c r="L137" s="24" t="n"/>
      <c r="M137" s="24" t="n"/>
      <c r="N137" s="24" t="n"/>
      <c r="O137" s="24" t="n"/>
      <c r="P137" s="24" t="n"/>
    </row>
    <row r="138">
      <c r="A138" s="24" t="n"/>
      <c r="B138" s="24" t="n"/>
      <c r="C138" s="24" t="n"/>
      <c r="D138" s="24" t="n"/>
      <c r="E138" s="24" t="n"/>
      <c r="F138" s="24" t="n"/>
      <c r="G138" s="24" t="n"/>
      <c r="H138" s="24" t="n"/>
      <c r="I138" s="24" t="n"/>
      <c r="J138" s="24" t="n"/>
      <c r="K138" s="24" t="n"/>
      <c r="L138" s="24" t="n"/>
      <c r="M138" s="24" t="n"/>
      <c r="N138" s="24" t="n"/>
      <c r="O138" s="24" t="n"/>
      <c r="P138" s="24" t="n"/>
    </row>
    <row r="139">
      <c r="A139" s="24" t="n"/>
      <c r="B139" s="24" t="n"/>
      <c r="C139" s="24" t="n"/>
      <c r="D139" s="24" t="n"/>
      <c r="E139" s="24" t="n"/>
      <c r="F139" s="24" t="n"/>
      <c r="G139" s="24" t="n"/>
      <c r="H139" s="24" t="n"/>
      <c r="I139" s="24" t="n"/>
      <c r="J139" s="24" t="n"/>
      <c r="K139" s="24" t="n"/>
      <c r="L139" s="24" t="n"/>
      <c r="M139" s="24" t="n"/>
      <c r="N139" s="24" t="n"/>
      <c r="O139" s="24" t="n"/>
      <c r="P139" s="24" t="n"/>
    </row>
    <row r="140">
      <c r="A140" s="24" t="n"/>
      <c r="B140" s="24" t="n"/>
      <c r="C140" s="24" t="n"/>
      <c r="D140" s="24" t="n"/>
      <c r="E140" s="24" t="n"/>
      <c r="F140" s="24" t="n"/>
      <c r="G140" s="24" t="n"/>
      <c r="H140" s="24" t="n"/>
      <c r="I140" s="24" t="n"/>
      <c r="J140" s="24" t="n"/>
      <c r="K140" s="24" t="n"/>
      <c r="L140" s="24" t="n"/>
      <c r="M140" s="24" t="n"/>
      <c r="N140" s="24" t="n"/>
      <c r="O140" s="24" t="n"/>
      <c r="P140" s="24" t="n"/>
    </row>
    <row r="141">
      <c r="A141" s="24" t="n"/>
      <c r="B141" s="24" t="n"/>
      <c r="C141" s="24" t="n"/>
      <c r="D141" s="24" t="n"/>
      <c r="E141" s="24" t="n"/>
      <c r="F141" s="24" t="n"/>
      <c r="G141" s="24" t="n"/>
      <c r="H141" s="24" t="n"/>
      <c r="I141" s="24" t="n"/>
      <c r="J141" s="24" t="n"/>
      <c r="K141" s="24" t="n"/>
      <c r="L141" s="24" t="n"/>
      <c r="M141" s="24" t="n"/>
      <c r="N141" s="24" t="n"/>
      <c r="O141" s="24" t="n"/>
      <c r="P141" s="24" t="n"/>
    </row>
    <row r="142">
      <c r="A142" s="24" t="n"/>
      <c r="B142" s="24" t="n"/>
      <c r="C142" s="24" t="n"/>
      <c r="D142" s="24" t="n"/>
      <c r="E142" s="24" t="n"/>
      <c r="F142" s="24" t="n"/>
      <c r="G142" s="24" t="n"/>
      <c r="H142" s="24" t="n"/>
      <c r="I142" s="24" t="n"/>
      <c r="J142" s="24" t="n"/>
      <c r="K142" s="24" t="n"/>
      <c r="L142" s="24" t="n"/>
      <c r="M142" s="24" t="n"/>
      <c r="N142" s="24" t="n"/>
      <c r="O142" s="24" t="n"/>
      <c r="P142" s="24" t="n"/>
    </row>
    <row r="143">
      <c r="A143" s="24" t="n"/>
      <c r="B143" s="24" t="n"/>
      <c r="C143" s="24" t="n"/>
      <c r="D143" s="24" t="n"/>
      <c r="E143" s="24" t="n"/>
      <c r="F143" s="24" t="n"/>
      <c r="G143" s="24" t="n"/>
      <c r="H143" s="24" t="n"/>
      <c r="I143" s="24" t="n"/>
      <c r="J143" s="24" t="n"/>
      <c r="K143" s="24" t="n"/>
      <c r="L143" s="24" t="n"/>
      <c r="M143" s="24" t="n"/>
      <c r="N143" s="24" t="n"/>
      <c r="O143" s="24" t="n"/>
      <c r="P143" s="24" t="n"/>
    </row>
    <row r="144">
      <c r="A144" s="24" t="n"/>
      <c r="B144" s="24" t="n"/>
      <c r="C144" s="24" t="n"/>
      <c r="D144" s="24" t="n"/>
      <c r="E144" s="24" t="n"/>
      <c r="F144" s="24" t="n"/>
      <c r="G144" s="24" t="n"/>
      <c r="H144" s="24" t="n"/>
      <c r="I144" s="24" t="n"/>
      <c r="J144" s="24" t="n"/>
      <c r="K144" s="24" t="n"/>
      <c r="L144" s="24" t="n"/>
      <c r="M144" s="24" t="n"/>
      <c r="N144" s="24" t="n"/>
      <c r="O144" s="24" t="n"/>
      <c r="P144" s="24" t="n"/>
    </row>
    <row r="145">
      <c r="A145" s="24" t="n"/>
      <c r="B145" s="24" t="n"/>
      <c r="C145" s="24" t="n"/>
      <c r="D145" s="24" t="n"/>
      <c r="E145" s="24" t="n"/>
      <c r="F145" s="24" t="n"/>
      <c r="G145" s="24" t="n"/>
      <c r="H145" s="24" t="n"/>
      <c r="I145" s="24" t="n"/>
      <c r="J145" s="24" t="n"/>
      <c r="K145" s="24" t="n"/>
      <c r="L145" s="24" t="n"/>
      <c r="M145" s="24" t="n"/>
      <c r="N145" s="24" t="n"/>
      <c r="O145" s="24" t="n"/>
      <c r="P145" s="24" t="n"/>
    </row>
    <row r="146">
      <c r="A146" s="24" t="n"/>
      <c r="B146" s="24" t="n"/>
      <c r="C146" s="24" t="n"/>
      <c r="D146" s="24" t="n"/>
      <c r="E146" s="24" t="n"/>
      <c r="F146" s="24" t="n"/>
      <c r="G146" s="24" t="n"/>
      <c r="H146" s="24" t="n"/>
      <c r="I146" s="24" t="n"/>
      <c r="J146" s="24" t="n"/>
      <c r="K146" s="24" t="n"/>
      <c r="L146" s="24" t="n"/>
      <c r="M146" s="24" t="n"/>
      <c r="N146" s="24" t="n"/>
      <c r="O146" s="24" t="n"/>
      <c r="P146" s="24" t="n"/>
    </row>
    <row r="147">
      <c r="A147" s="24" t="n"/>
      <c r="B147" s="24" t="n"/>
      <c r="C147" s="24" t="n"/>
      <c r="D147" s="24" t="n"/>
      <c r="E147" s="24" t="n"/>
      <c r="F147" s="24" t="n"/>
      <c r="G147" s="24" t="n"/>
      <c r="H147" s="24" t="n"/>
      <c r="I147" s="24" t="n"/>
      <c r="J147" s="24" t="n"/>
      <c r="K147" s="24" t="n"/>
      <c r="L147" s="24" t="n"/>
      <c r="M147" s="24" t="n"/>
      <c r="N147" s="24" t="n"/>
      <c r="O147" s="24" t="n"/>
      <c r="P147" s="24" t="n"/>
    </row>
    <row r="148">
      <c r="A148" s="24" t="n"/>
      <c r="B148" s="24" t="n"/>
      <c r="C148" s="24" t="n"/>
      <c r="D148" s="24" t="n"/>
      <c r="E148" s="24" t="n"/>
      <c r="F148" s="24" t="n"/>
      <c r="G148" s="24" t="n"/>
      <c r="H148" s="24" t="n"/>
      <c r="I148" s="24" t="n"/>
      <c r="J148" s="24" t="n"/>
      <c r="K148" s="24" t="n"/>
      <c r="L148" s="24" t="n"/>
      <c r="M148" s="24" t="n"/>
      <c r="N148" s="24" t="n"/>
      <c r="O148" s="24" t="n"/>
      <c r="P148" s="24" t="n"/>
    </row>
    <row r="149">
      <c r="A149" s="24" t="n"/>
      <c r="B149" s="24" t="n"/>
      <c r="C149" s="24" t="n"/>
      <c r="D149" s="24" t="n"/>
      <c r="E149" s="24" t="n"/>
      <c r="F149" s="24" t="n"/>
      <c r="G149" s="24" t="n"/>
      <c r="H149" s="24" t="n"/>
      <c r="I149" s="24" t="n"/>
      <c r="J149" s="24" t="n"/>
      <c r="K149" s="24" t="n"/>
      <c r="L149" s="24" t="n"/>
      <c r="M149" s="24" t="n"/>
      <c r="N149" s="24" t="n"/>
      <c r="O149" s="24" t="n"/>
      <c r="P149" s="24" t="n"/>
    </row>
    <row r="150">
      <c r="A150" s="24" t="n"/>
      <c r="B150" s="24" t="n"/>
      <c r="C150" s="24" t="n"/>
      <c r="D150" s="24" t="n"/>
      <c r="E150" s="24" t="n"/>
      <c r="F150" s="24" t="n"/>
      <c r="G150" s="24" t="n"/>
      <c r="H150" s="24" t="n"/>
      <c r="I150" s="24" t="n"/>
      <c r="J150" s="24" t="n"/>
      <c r="K150" s="24" t="n"/>
      <c r="L150" s="24" t="n"/>
      <c r="M150" s="24" t="n"/>
      <c r="N150" s="24" t="n"/>
      <c r="O150" s="24" t="n"/>
      <c r="P150" s="24" t="n"/>
    </row>
    <row r="151">
      <c r="A151" s="24" t="n"/>
      <c r="B151" s="24" t="n"/>
      <c r="C151" s="24" t="n"/>
      <c r="D151" s="24" t="n"/>
      <c r="E151" s="24" t="n"/>
      <c r="F151" s="24" t="n"/>
      <c r="G151" s="24" t="n"/>
      <c r="H151" s="24" t="n"/>
      <c r="I151" s="24" t="n"/>
      <c r="J151" s="24" t="n"/>
      <c r="K151" s="24" t="n"/>
      <c r="L151" s="24" t="n"/>
      <c r="M151" s="24" t="n"/>
      <c r="N151" s="24" t="n"/>
      <c r="O151" s="24" t="n"/>
      <c r="P151" s="24" t="n"/>
    </row>
    <row r="152">
      <c r="A152" s="24" t="n"/>
      <c r="B152" s="24" t="n"/>
      <c r="C152" s="24" t="n"/>
      <c r="D152" s="24" t="n"/>
      <c r="E152" s="24" t="n"/>
      <c r="F152" s="24" t="n"/>
      <c r="G152" s="24" t="n"/>
      <c r="H152" s="24" t="n"/>
      <c r="I152" s="24" t="n"/>
      <c r="J152" s="24" t="n"/>
      <c r="K152" s="24" t="n"/>
      <c r="L152" s="24" t="n"/>
      <c r="M152" s="24" t="n"/>
      <c r="N152" s="24" t="n"/>
      <c r="O152" s="24" t="n"/>
      <c r="P152" s="24" t="n"/>
    </row>
    <row r="153">
      <c r="A153" s="24" t="n"/>
      <c r="B153" s="24" t="n"/>
      <c r="C153" s="24" t="n"/>
      <c r="D153" s="24" t="n"/>
      <c r="E153" s="24" t="n"/>
      <c r="F153" s="24" t="n"/>
      <c r="G153" s="24" t="n"/>
      <c r="H153" s="24" t="n"/>
      <c r="I153" s="24" t="n"/>
      <c r="J153" s="24" t="n"/>
      <c r="K153" s="24" t="n"/>
      <c r="L153" s="24" t="n"/>
      <c r="M153" s="24" t="n"/>
      <c r="N153" s="24" t="n"/>
      <c r="O153" s="24" t="n"/>
      <c r="P153" s="24" t="n"/>
    </row>
    <row r="154">
      <c r="A154" s="24" t="n"/>
      <c r="B154" s="24" t="n"/>
      <c r="C154" s="24" t="n"/>
      <c r="D154" s="24" t="n"/>
      <c r="E154" s="24" t="n"/>
      <c r="F154" s="24" t="n"/>
      <c r="G154" s="24" t="n"/>
      <c r="H154" s="24" t="n"/>
      <c r="I154" s="24" t="n"/>
      <c r="J154" s="24" t="n"/>
      <c r="K154" s="24" t="n"/>
      <c r="L154" s="24" t="n"/>
      <c r="M154" s="24" t="n"/>
      <c r="N154" s="24" t="n"/>
      <c r="O154" s="24" t="n"/>
      <c r="P154" s="24" t="n"/>
    </row>
    <row r="155">
      <c r="A155" s="24" t="n"/>
      <c r="B155" s="24" t="n"/>
      <c r="C155" s="24" t="n"/>
      <c r="D155" s="24" t="n"/>
      <c r="E155" s="24" t="n"/>
      <c r="F155" s="24" t="n"/>
      <c r="G155" s="24" t="n"/>
      <c r="H155" s="24" t="n"/>
      <c r="I155" s="24" t="n"/>
      <c r="J155" s="24" t="n"/>
      <c r="K155" s="24" t="n"/>
      <c r="L155" s="24" t="n"/>
      <c r="M155" s="24" t="n"/>
      <c r="N155" s="24" t="n"/>
      <c r="O155" s="24" t="n"/>
      <c r="P155" s="24" t="n"/>
    </row>
  </sheetData>
  <autoFilter ref="A3:P51"/>
  <mergeCells count="2">
    <mergeCell ref="A1:P1"/>
    <mergeCell ref="A2:P2"/>
  </mergeCells>
  <pageMargins left="0.7" right="0.7" top="0.75" bottom="0.75" header="0.3" footer="0.3"/>
  <pageSetup orientation="portrait" paperSize="9" horizontalDpi="600" verticalDpi="600"/>
</worksheet>
</file>

<file path=xl/worksheets/sheet17.xml><?xml version="1.0" encoding="utf-8"?>
<worksheet xmlns="http://schemas.openxmlformats.org/spreadsheetml/2006/main">
  <sheetPr>
    <outlinePr summaryBelow="1" summaryRight="1"/>
    <pageSetUpPr/>
  </sheetPr>
  <dimension ref="A1:P151"/>
  <sheetViews>
    <sheetView topLeftCell="H1" zoomScale="64" zoomScaleNormal="64" workbookViewId="0">
      <pane ySplit="3" topLeftCell="A4" activePane="bottomLeft" state="frozen"/>
      <selection activeCell="A1" sqref="A1"/>
      <selection pane="bottomLeft" activeCell="A1" sqref="A1:P1"/>
    </sheetView>
  </sheetViews>
  <sheetFormatPr baseColWidth="8" defaultColWidth="9" defaultRowHeight="14.25"/>
  <cols>
    <col width="6.625" customWidth="1" style="59" min="1" max="1"/>
    <col width="10.875" customWidth="1" style="59" min="2" max="2"/>
    <col width="6.125" customWidth="1" style="59" min="3" max="4"/>
    <col width="10.875" customWidth="1" style="59" min="5" max="5"/>
    <col width="6.125" customWidth="1" style="59" min="6" max="6"/>
    <col width="8.875" customWidth="1" style="59" min="7" max="7"/>
    <col width="19.125" customWidth="1" style="59" min="8" max="8"/>
    <col width="15.375" customWidth="1" style="59" min="9" max="9"/>
    <col width="31.75" customWidth="1" style="59" min="10" max="10"/>
    <col width="61.625" customWidth="1" style="59" min="11" max="11"/>
    <col width="36.25" customWidth="1" style="59" min="12" max="12"/>
    <col width="6.125" customWidth="1" style="59" min="13" max="14"/>
    <col width="8.75" customWidth="1" style="59" min="15" max="15"/>
    <col width="3.375" customWidth="1" style="59" min="16" max="16"/>
    <col width="9" customWidth="1" style="24" min="17" max="16384"/>
  </cols>
  <sheetData>
    <row r="1" ht="22.5" customFormat="1" customHeight="1" s="1">
      <c r="A1" s="4" t="inlineStr">
        <is>
          <t>会议预定-授权码管理功能测试用例</t>
        </is>
      </c>
    </row>
    <row r="2" ht="16.5" customFormat="1" customHeight="1" s="1">
      <c r="A2" s="5" t="inlineStr">
        <is>
          <t>验证方向：
1、XX功能正常</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285" customHeight="1" s="3">
      <c r="A4" s="9" t="inlineStr">
        <is>
          <t>YD0159</t>
        </is>
      </c>
      <c r="B4" s="9" t="inlineStr">
        <is>
          <t>授权码管理</t>
        </is>
      </c>
      <c r="C4" s="9" t="inlineStr">
        <is>
          <t>标准版</t>
        </is>
      </c>
      <c r="D4" s="9" t="n">
        <v>159</v>
      </c>
      <c r="E4" s="9" t="inlineStr">
        <is>
          <t>搜权码搜索</t>
        </is>
      </c>
      <c r="F4" s="9" t="n">
        <v>2</v>
      </c>
      <c r="G4" s="9" t="inlineStr">
        <is>
          <t>授权码管理-搜索功能测试001</t>
        </is>
      </c>
      <c r="H4" s="9" t="inlineStr">
        <is>
          <t>搜权码搜索功能测试</t>
        </is>
      </c>
      <c r="I4" s="60" t="inlineStr">
        <is>
          <t>预定系统正常运行，页面显示正常</t>
        </is>
      </c>
      <c r="J4" s="9" t="inlineStr">
        <is>
          <t>1.输入已添加会议室名称
2.查看列表查询是否正确</t>
        </is>
      </c>
      <c r="K4" s="9" t="inlineStr">
        <is>
          <t>{
 "name": "授权码管理-搜索功能测试001",
 "para": [{
   "page": "TokenManage",
   "locator_type": "XPATH",
   "locator_value": "//input[@placeholder='输入关键字']",
   "element_type": "input",
   "element_value": "已授权会议室",
   "expected_result": ""
  },
  {
   "page": "TokenManage",
   "locator_type": "XPATH",
   "locator_value": "//div[contains(text(),'已授权会议室')]",
   "element_type": "getText",
   "element_value": "",
   "expected_result": "已授权会议室"
  }
 ]
}</t>
        </is>
      </c>
      <c r="L4" s="9" t="inlineStr">
        <is>
          <t>1.显示搜索的内容
2.显示搜索的内容</t>
        </is>
      </c>
      <c r="M4" s="9" t="n"/>
      <c r="N4" s="9" t="n"/>
      <c r="O4" s="9" t="n"/>
      <c r="P4" s="9" t="n"/>
    </row>
    <row r="5" ht="28.5" customHeight="1" s="3">
      <c r="A5" s="9" t="inlineStr">
        <is>
          <t>YD0159</t>
        </is>
      </c>
      <c r="B5" s="9" t="inlineStr">
        <is>
          <t>授权码管理</t>
        </is>
      </c>
      <c r="C5" s="9" t="inlineStr">
        <is>
          <t>标准版</t>
        </is>
      </c>
      <c r="D5" s="9" t="n">
        <v>159</v>
      </c>
      <c r="E5" s="9" t="inlineStr">
        <is>
          <t>搜权码搜索</t>
        </is>
      </c>
      <c r="F5" s="9" t="n">
        <v>2</v>
      </c>
      <c r="G5" s="9" t="inlineStr">
        <is>
          <t>yd0159</t>
        </is>
      </c>
      <c r="H5" s="9" t="inlineStr">
        <is>
          <t>搜权码搜索功能测试</t>
        </is>
      </c>
      <c r="I5" s="60" t="inlineStr">
        <is>
          <t>预定系统正常运行，页面显示正常</t>
        </is>
      </c>
      <c r="J5" s="9" t="inlineStr">
        <is>
          <t>1.输入授权码类型
2.查看列表查询是否正确</t>
        </is>
      </c>
      <c r="K5" s="9" t="n"/>
      <c r="L5" s="9" t="inlineStr">
        <is>
          <t>1.显示搜索的内容
2.显示搜索的内容</t>
        </is>
      </c>
      <c r="M5" s="9" t="n"/>
      <c r="N5" s="9" t="n"/>
      <c r="O5" s="9" t="n"/>
      <c r="P5" s="9" t="n"/>
    </row>
    <row r="6" ht="57" customHeight="1" s="3">
      <c r="A6" s="9" t="inlineStr">
        <is>
          <t>YD0160</t>
        </is>
      </c>
      <c r="B6" s="9" t="inlineStr">
        <is>
          <t>授权码管理</t>
        </is>
      </c>
      <c r="C6" s="9" t="inlineStr">
        <is>
          <t>标准版</t>
        </is>
      </c>
      <c r="D6" s="9" t="n">
        <v>160</v>
      </c>
      <c r="E6" s="9" t="inlineStr">
        <is>
          <t>搜权码编辑</t>
        </is>
      </c>
      <c r="F6" s="9" t="n">
        <v>2</v>
      </c>
      <c r="G6" s="9" t="inlineStr">
        <is>
          <t>yd0160</t>
        </is>
      </c>
      <c r="H6" s="9" t="inlineStr">
        <is>
          <t>搜权码编辑功能测试</t>
        </is>
      </c>
      <c r="I6" s="60" t="inlineStr">
        <is>
          <t>预定系统正常运行，页面显示正常</t>
        </is>
      </c>
      <c r="J6" s="9" t="inlineStr">
        <is>
          <t>1.编辑→会议室名称→不选择会议室
2.编辑→会议室名称→选择会议室→X</t>
        </is>
      </c>
      <c r="K6" s="9" t="n"/>
      <c r="L6" s="9" t="inlineStr">
        <is>
          <t>1.编辑→会议室名称→不选择会议室
2.编辑→会议室名称→选择会议室→X
1.提示请选择会议室
2.回到授权码管理页面</t>
        </is>
      </c>
      <c r="M6" s="9" t="n"/>
      <c r="N6" s="9" t="n"/>
      <c r="O6" s="9" t="n"/>
      <c r="P6" s="9" t="n"/>
    </row>
    <row r="7" ht="28.5" customHeight="1" s="3">
      <c r="A7" s="9" t="inlineStr">
        <is>
          <t>YD0161</t>
        </is>
      </c>
      <c r="B7" s="9" t="inlineStr">
        <is>
          <t>授权码管理</t>
        </is>
      </c>
      <c r="C7" s="9" t="inlineStr">
        <is>
          <t>标准版</t>
        </is>
      </c>
      <c r="D7" s="9" t="n">
        <v>161</v>
      </c>
      <c r="E7" s="9" t="inlineStr">
        <is>
          <t>授权码停用</t>
        </is>
      </c>
      <c r="F7" s="9" t="n">
        <v>2</v>
      </c>
      <c r="G7" s="9" t="inlineStr">
        <is>
          <t>yd0161</t>
        </is>
      </c>
      <c r="H7" s="9" t="inlineStr">
        <is>
          <t>授权码停用功能测试</t>
        </is>
      </c>
      <c r="I7" s="60" t="inlineStr">
        <is>
          <t>预定系统正常运行，页面显示正常</t>
        </is>
      </c>
      <c r="J7" s="9" t="inlineStr">
        <is>
          <t>停用→确定</t>
        </is>
      </c>
      <c r="K7" s="9" t="n"/>
      <c r="L7" s="9" t="inlineStr">
        <is>
          <t>弹出提示框提示是否要停用此授权码，点击确定，授权码被停用</t>
        </is>
      </c>
      <c r="M7" s="9" t="n"/>
      <c r="N7" s="9" t="n"/>
      <c r="O7" s="9" t="n"/>
      <c r="P7" s="9" t="n"/>
    </row>
    <row r="8" ht="28.5" customHeight="1" s="3">
      <c r="A8" s="9" t="inlineStr">
        <is>
          <t>YD0162</t>
        </is>
      </c>
      <c r="B8" s="9" t="inlineStr">
        <is>
          <t>授权码管理</t>
        </is>
      </c>
      <c r="C8" s="9" t="inlineStr">
        <is>
          <t>标准版</t>
        </is>
      </c>
      <c r="D8" s="9" t="n">
        <v>162</v>
      </c>
      <c r="E8" s="9" t="inlineStr">
        <is>
          <t>搜权码启用</t>
        </is>
      </c>
      <c r="F8" s="9" t="n">
        <v>2</v>
      </c>
      <c r="G8" s="9" t="inlineStr">
        <is>
          <t>yd0162</t>
        </is>
      </c>
      <c r="H8" s="9" t="inlineStr">
        <is>
          <t>授权码启用功能测试</t>
        </is>
      </c>
      <c r="I8" s="60" t="inlineStr">
        <is>
          <t>预定系统正常运行，页面显示正常</t>
        </is>
      </c>
      <c r="J8" s="9" t="inlineStr">
        <is>
          <t>启用→确定</t>
        </is>
      </c>
      <c r="K8" s="9" t="n"/>
      <c r="L8" s="9" t="inlineStr">
        <is>
          <t>弹出提示框提示是否要启用此授权码，点击确定，授权码被启用</t>
        </is>
      </c>
      <c r="M8" s="9" t="n"/>
      <c r="N8" s="9" t="n"/>
      <c r="O8" s="9" t="n"/>
      <c r="P8" s="9" t="n"/>
    </row>
    <row r="9" ht="148.5" customHeight="1" s="3">
      <c r="A9" s="58" t="inlineStr">
        <is>
          <t>WZH-0027</t>
        </is>
      </c>
      <c r="B9" s="58" t="inlineStr">
        <is>
          <t>授权码管理</t>
        </is>
      </c>
      <c r="C9" s="58" t="inlineStr">
        <is>
          <t>无纸化系统优化25-01-10</t>
        </is>
      </c>
      <c r="D9" s="9" t="n">
        <v>163</v>
      </c>
      <c r="E9" s="58" t="inlineStr">
        <is>
          <t>【无纸化优化】当前授权码数量为10个，查看第十一台无纸化设备扫码入会后是否会授权成功</t>
        </is>
      </c>
      <c r="F9" s="58" t="n">
        <v>1</v>
      </c>
      <c r="G9" s="58" t="n"/>
      <c r="H9" s="58" t="inlineStr">
        <is>
          <t>【无纸化优化】当前授权码数量为10个，查看第十一台无纸化设备扫码入会后是否会授权成功</t>
        </is>
      </c>
      <c r="I9" s="58" t="inlineStr">
        <is>
          <t>1.预订系统正确部署
2.无纸化软件正确部署</t>
        </is>
      </c>
      <c r="J9" s="58" t="inlineStr">
        <is>
          <t>1.当前授权码数量为10个，查看第十一台无纸化设备扫码入会后是否会授权成功</t>
        </is>
      </c>
      <c r="K9" s="58" t="n"/>
      <c r="L9" s="58" t="inlineStr">
        <is>
          <t>1.授权失败，弹出提示信息</t>
        </is>
      </c>
      <c r="M9" s="58" t="n"/>
      <c r="N9" s="58" t="n"/>
      <c r="O9" s="58" t="n"/>
      <c r="P9" s="58" t="n"/>
    </row>
    <row r="10" ht="132" customHeight="1" s="3">
      <c r="A10" s="58" t="inlineStr">
        <is>
          <t>WZH-0028</t>
        </is>
      </c>
      <c r="B10" s="58" t="inlineStr">
        <is>
          <t>授权码管理</t>
        </is>
      </c>
      <c r="C10" s="58" t="inlineStr">
        <is>
          <t>无纸化系统优化25-01-10</t>
        </is>
      </c>
      <c r="D10" s="9" t="n">
        <v>164</v>
      </c>
      <c r="E10" s="58" t="inlineStr">
        <is>
          <t>【无纸化优化】当前授权码数量为10个，查看第五台无纸化设备扫码入会后是否会授权成功</t>
        </is>
      </c>
      <c r="F10" s="58" t="n">
        <v>1</v>
      </c>
      <c r="G10" s="58" t="n"/>
      <c r="H10" s="58" t="inlineStr">
        <is>
          <t>【无纸化优化】当前授权码数量为10个，查看第五台无纸化设备扫码入会后是否会授权成功</t>
        </is>
      </c>
      <c r="I10" s="58" t="inlineStr">
        <is>
          <t>1.预订系统正确部署
2.无纸化软件正确部署</t>
        </is>
      </c>
      <c r="J10" s="58" t="inlineStr">
        <is>
          <t>1.当前授权码数量为10个，查看第五台无纸化设备扫码入会后是否会授权成功</t>
        </is>
      </c>
      <c r="K10" s="58" t="n"/>
      <c r="L10" s="58" t="inlineStr">
        <is>
          <t>1.授权成功，弹出提示信息</t>
        </is>
      </c>
      <c r="M10" s="58" t="n"/>
      <c r="N10" s="58" t="n"/>
      <c r="O10" s="58" t="n"/>
      <c r="P10" s="58" t="n"/>
    </row>
    <row r="11">
      <c r="A11" s="21" t="n"/>
      <c r="B11" s="21" t="n"/>
      <c r="C11" s="21" t="n"/>
      <c r="D11" s="21" t="n"/>
      <c r="E11" s="21" t="n"/>
      <c r="F11" s="21" t="n"/>
      <c r="G11" s="21" t="n"/>
      <c r="H11" s="21" t="n"/>
      <c r="I11" s="61" t="n"/>
      <c r="J11" s="21" t="n"/>
      <c r="K11" s="21" t="n"/>
      <c r="L11" s="21" t="n"/>
      <c r="M11" s="21" t="n"/>
      <c r="N11" s="21" t="n"/>
      <c r="O11" s="21" t="n"/>
      <c r="P11" s="21" t="n"/>
    </row>
    <row r="12">
      <c r="A12" s="21" t="n"/>
      <c r="B12" s="21" t="n"/>
      <c r="C12" s="21" t="n"/>
      <c r="D12" s="21" t="n"/>
      <c r="E12" s="21" t="n"/>
      <c r="F12" s="21" t="n"/>
      <c r="G12" s="21" t="n"/>
      <c r="H12" s="21" t="n"/>
      <c r="I12" s="21" t="n"/>
      <c r="J12" s="21" t="n"/>
      <c r="K12" s="21" t="n"/>
      <c r="L12" s="21" t="n"/>
      <c r="M12" s="21" t="n"/>
      <c r="N12" s="21" t="n"/>
      <c r="O12" s="21" t="n"/>
      <c r="P12" s="21" t="n"/>
    </row>
    <row r="13">
      <c r="A13" s="21" t="n"/>
      <c r="B13" s="21" t="n"/>
      <c r="C13" s="21" t="n"/>
      <c r="D13" s="21" t="n"/>
      <c r="E13" s="21" t="n"/>
      <c r="F13" s="21" t="n"/>
      <c r="G13" s="21" t="n"/>
      <c r="H13" s="21" t="n"/>
      <c r="I13" s="21" t="n"/>
      <c r="J13" s="21" t="n"/>
      <c r="K13" s="21" t="n"/>
      <c r="L13" s="21" t="n"/>
      <c r="M13" s="21" t="n"/>
      <c r="N13" s="21" t="n"/>
      <c r="O13" s="21" t="n"/>
      <c r="P13" s="21" t="n"/>
    </row>
    <row r="14">
      <c r="A14" s="21" t="n"/>
      <c r="B14" s="21" t="n"/>
      <c r="C14" s="21" t="n"/>
      <c r="D14" s="21" t="n"/>
      <c r="E14" s="21" t="n"/>
      <c r="F14" s="21" t="n"/>
      <c r="G14" s="21" t="n"/>
      <c r="H14" s="21" t="n"/>
      <c r="I14" s="21" t="n"/>
      <c r="J14" s="21" t="n"/>
      <c r="K14" s="21" t="n"/>
      <c r="L14" s="21" t="n"/>
      <c r="M14" s="21" t="n"/>
      <c r="N14" s="21" t="n"/>
      <c r="O14" s="21" t="n"/>
      <c r="P14" s="21" t="n"/>
    </row>
    <row r="15">
      <c r="A15" s="21" t="n"/>
      <c r="B15" s="21" t="n"/>
      <c r="C15" s="21" t="n"/>
      <c r="D15" s="21" t="n"/>
      <c r="E15" s="21" t="n"/>
      <c r="F15" s="21" t="n"/>
      <c r="G15" s="21" t="n"/>
      <c r="H15" s="21" t="n"/>
      <c r="I15" s="21" t="n"/>
      <c r="J15" s="21" t="n"/>
      <c r="K15" s="21" t="n"/>
      <c r="L15" s="21" t="n"/>
      <c r="M15" s="21" t="n"/>
      <c r="N15" s="21" t="n"/>
      <c r="O15" s="21" t="n"/>
      <c r="P15" s="21" t="n"/>
    </row>
    <row r="16">
      <c r="A16" s="21" t="n"/>
      <c r="B16" s="21" t="n"/>
      <c r="C16" s="21" t="n"/>
      <c r="D16" s="21" t="n"/>
      <c r="E16" s="21" t="n"/>
      <c r="F16" s="21" t="n"/>
      <c r="G16" s="21" t="n"/>
      <c r="H16" s="21" t="n"/>
      <c r="I16" s="21" t="n"/>
      <c r="J16" s="21" t="n"/>
      <c r="K16" s="21" t="n"/>
      <c r="L16" s="21" t="n"/>
      <c r="M16" s="21" t="n"/>
      <c r="N16" s="21" t="n"/>
      <c r="O16" s="21" t="n"/>
      <c r="P16" s="21" t="n"/>
    </row>
    <row r="17">
      <c r="A17" s="21" t="n"/>
      <c r="B17" s="21" t="n"/>
      <c r="C17" s="21" t="n"/>
      <c r="D17" s="21" t="n"/>
      <c r="E17" s="21" t="n"/>
      <c r="F17" s="21" t="n"/>
      <c r="G17" s="21" t="n"/>
      <c r="H17" s="21" t="n"/>
      <c r="I17" s="21" t="n"/>
      <c r="J17" s="21" t="n"/>
      <c r="K17" s="21" t="n"/>
      <c r="L17" s="21" t="n"/>
      <c r="M17" s="21" t="n"/>
      <c r="N17" s="21" t="n"/>
      <c r="O17" s="21" t="n"/>
      <c r="P17" s="21" t="n"/>
    </row>
    <row r="18">
      <c r="A18" s="21" t="n"/>
      <c r="B18" s="21" t="n"/>
      <c r="C18" s="21" t="n"/>
      <c r="D18" s="21" t="n"/>
      <c r="E18" s="21" t="n"/>
      <c r="F18" s="21" t="n"/>
      <c r="G18" s="21" t="n"/>
      <c r="H18" s="21" t="n"/>
      <c r="I18" s="21" t="n"/>
      <c r="J18" s="21" t="n"/>
      <c r="K18" s="21" t="n"/>
      <c r="L18" s="21" t="n"/>
      <c r="M18" s="21" t="n"/>
      <c r="N18" s="21" t="n"/>
      <c r="O18" s="21" t="n"/>
      <c r="P18" s="21" t="n"/>
    </row>
    <row r="19">
      <c r="A19" s="21" t="n"/>
      <c r="B19" s="21" t="n"/>
      <c r="C19" s="21" t="n"/>
      <c r="D19" s="21" t="n"/>
      <c r="E19" s="21" t="n"/>
      <c r="F19" s="21" t="n"/>
      <c r="G19" s="21" t="n"/>
      <c r="H19" s="21" t="n"/>
      <c r="I19" s="21" t="n"/>
      <c r="J19" s="21" t="n"/>
      <c r="K19" s="21" t="n"/>
      <c r="L19" s="21" t="n"/>
      <c r="M19" s="21" t="n"/>
      <c r="N19" s="21" t="n"/>
      <c r="O19" s="21" t="n"/>
      <c r="P19" s="21" t="n"/>
    </row>
    <row r="20">
      <c r="A20" s="21" t="n"/>
      <c r="B20" s="21" t="n"/>
      <c r="C20" s="21" t="n"/>
      <c r="D20" s="21" t="n"/>
      <c r="E20" s="21" t="n"/>
      <c r="F20" s="21" t="n"/>
      <c r="G20" s="21" t="n"/>
      <c r="H20" s="21" t="n"/>
      <c r="I20" s="21" t="n"/>
      <c r="J20" s="21" t="n"/>
      <c r="K20" s="21" t="n"/>
      <c r="L20" s="21" t="n"/>
      <c r="M20" s="21" t="n"/>
      <c r="N20" s="21" t="n"/>
      <c r="O20" s="21" t="n"/>
      <c r="P20" s="21" t="n"/>
    </row>
    <row r="21">
      <c r="A21" s="21" t="n"/>
      <c r="B21" s="21" t="n"/>
      <c r="C21" s="21" t="n"/>
      <c r="D21" s="21" t="n"/>
      <c r="E21" s="21" t="n"/>
      <c r="F21" s="21" t="n"/>
      <c r="G21" s="21" t="n"/>
      <c r="H21" s="21" t="n"/>
      <c r="I21" s="21" t="n"/>
      <c r="J21" s="21" t="n"/>
      <c r="K21" s="21" t="n"/>
      <c r="L21" s="21" t="n"/>
      <c r="M21" s="21" t="n"/>
      <c r="N21" s="21" t="n"/>
      <c r="O21" s="21" t="n"/>
      <c r="P21" s="21" t="n"/>
    </row>
    <row r="22">
      <c r="A22" s="21" t="n"/>
      <c r="B22" s="21" t="n"/>
      <c r="C22" s="21" t="n"/>
      <c r="D22" s="21" t="n"/>
      <c r="E22" s="21" t="n"/>
      <c r="F22" s="21" t="n"/>
      <c r="G22" s="21" t="n"/>
      <c r="H22" s="21" t="n"/>
      <c r="I22" s="21" t="n"/>
      <c r="J22" s="21" t="n"/>
      <c r="K22" s="21" t="n"/>
      <c r="L22" s="21" t="n"/>
      <c r="M22" s="21" t="n"/>
      <c r="N22" s="21" t="n"/>
      <c r="O22" s="21" t="n"/>
      <c r="P22" s="21" t="n"/>
    </row>
    <row r="23">
      <c r="A23" s="21" t="n"/>
      <c r="B23" s="21" t="n"/>
      <c r="C23" s="21" t="n"/>
      <c r="D23" s="21" t="n"/>
      <c r="E23" s="21" t="n"/>
      <c r="F23" s="21" t="n"/>
      <c r="G23" s="21" t="n"/>
      <c r="H23" s="21" t="n"/>
      <c r="I23" s="21" t="n"/>
      <c r="J23" s="21" t="n"/>
      <c r="K23" s="21" t="n"/>
      <c r="L23" s="21" t="n"/>
      <c r="M23" s="21" t="n"/>
      <c r="N23" s="21" t="n"/>
      <c r="O23" s="21" t="n"/>
      <c r="P23" s="21" t="n"/>
    </row>
    <row r="24">
      <c r="A24" s="21" t="n"/>
      <c r="B24" s="21" t="n"/>
      <c r="C24" s="21" t="n"/>
      <c r="D24" s="21" t="n"/>
      <c r="E24" s="21" t="n"/>
      <c r="F24" s="21" t="n"/>
      <c r="G24" s="21" t="n"/>
      <c r="H24" s="21" t="n"/>
      <c r="I24" s="21" t="n"/>
      <c r="J24" s="21" t="n"/>
      <c r="K24" s="21" t="n"/>
      <c r="L24" s="21" t="n"/>
      <c r="M24" s="21" t="n"/>
      <c r="N24" s="21" t="n"/>
      <c r="O24" s="21" t="n"/>
      <c r="P24" s="21" t="n"/>
    </row>
    <row r="25">
      <c r="A25" s="21" t="n"/>
      <c r="B25" s="21" t="n"/>
      <c r="C25" s="21" t="n"/>
      <c r="D25" s="21" t="n"/>
      <c r="E25" s="21" t="n"/>
      <c r="F25" s="21" t="n"/>
      <c r="G25" s="21" t="n"/>
      <c r="H25" s="21" t="n"/>
      <c r="I25" s="21" t="n"/>
      <c r="J25" s="21" t="n"/>
      <c r="K25" s="21" t="n"/>
      <c r="L25" s="21" t="n"/>
      <c r="M25" s="21" t="n"/>
      <c r="N25" s="21" t="n"/>
      <c r="O25" s="21" t="n"/>
      <c r="P25" s="21" t="n"/>
    </row>
    <row r="26">
      <c r="A26" s="21" t="n"/>
      <c r="B26" s="21" t="n"/>
      <c r="C26" s="21" t="n"/>
      <c r="D26" s="21" t="n"/>
      <c r="E26" s="21" t="n"/>
      <c r="F26" s="21" t="n"/>
      <c r="G26" s="21" t="n"/>
      <c r="H26" s="21" t="n"/>
      <c r="I26" s="21" t="n"/>
      <c r="J26" s="21" t="n"/>
      <c r="K26" s="21" t="n"/>
      <c r="L26" s="21" t="n"/>
      <c r="M26" s="21" t="n"/>
      <c r="N26" s="21" t="n"/>
      <c r="O26" s="21" t="n"/>
      <c r="P26" s="21" t="n"/>
    </row>
    <row r="27">
      <c r="A27" s="21" t="n"/>
      <c r="B27" s="21" t="n"/>
      <c r="C27" s="21" t="n"/>
      <c r="D27" s="21" t="n"/>
      <c r="E27" s="21" t="n"/>
      <c r="F27" s="21" t="n"/>
      <c r="G27" s="21" t="n"/>
      <c r="H27" s="21" t="n"/>
      <c r="I27" s="21" t="n"/>
      <c r="J27" s="21" t="n"/>
      <c r="K27" s="21" t="n"/>
      <c r="L27" s="21" t="n"/>
      <c r="M27" s="21" t="n"/>
      <c r="N27" s="21" t="n"/>
      <c r="O27" s="21" t="n"/>
      <c r="P27" s="21" t="n"/>
    </row>
    <row r="28">
      <c r="A28" s="21" t="n"/>
      <c r="B28" s="21" t="n"/>
      <c r="C28" s="21" t="n"/>
      <c r="D28" s="21" t="n"/>
      <c r="E28" s="21" t="n"/>
      <c r="F28" s="21" t="n"/>
      <c r="G28" s="21" t="n"/>
      <c r="H28" s="21" t="n"/>
      <c r="I28" s="21" t="n"/>
      <c r="J28" s="21" t="n"/>
      <c r="K28" s="21" t="n"/>
      <c r="L28" s="21" t="n"/>
      <c r="M28" s="21" t="n"/>
      <c r="N28" s="21" t="n"/>
      <c r="O28" s="21" t="n"/>
      <c r="P28" s="21" t="n"/>
    </row>
    <row r="29">
      <c r="A29" s="21" t="n"/>
      <c r="B29" s="21" t="n"/>
      <c r="C29" s="21" t="n"/>
      <c r="D29" s="21" t="n"/>
      <c r="E29" s="21" t="n"/>
      <c r="F29" s="21" t="n"/>
      <c r="G29" s="21" t="n"/>
      <c r="H29" s="21" t="n"/>
      <c r="I29" s="21" t="n"/>
      <c r="J29" s="21" t="n"/>
      <c r="K29" s="21" t="n"/>
      <c r="L29" s="21" t="n"/>
      <c r="M29" s="21" t="n"/>
      <c r="N29" s="21" t="n"/>
      <c r="O29" s="21" t="n"/>
      <c r="P29" s="21" t="n"/>
    </row>
    <row r="30">
      <c r="A30" s="21" t="n"/>
      <c r="B30" s="21" t="n"/>
      <c r="C30" s="21" t="n"/>
      <c r="D30" s="21" t="n"/>
      <c r="E30" s="21" t="n"/>
      <c r="F30" s="21" t="n"/>
      <c r="G30" s="21" t="n"/>
      <c r="H30" s="21" t="n"/>
      <c r="I30" s="21" t="n"/>
      <c r="J30" s="21" t="n"/>
      <c r="K30" s="21" t="n"/>
      <c r="L30" s="21" t="n"/>
      <c r="M30" s="21" t="n"/>
      <c r="N30" s="21" t="n"/>
      <c r="O30" s="21" t="n"/>
      <c r="P30" s="21" t="n"/>
    </row>
    <row r="31">
      <c r="A31" s="21" t="n"/>
      <c r="B31" s="21" t="n"/>
      <c r="C31" s="21" t="n"/>
      <c r="D31" s="21" t="n"/>
      <c r="E31" s="21" t="n"/>
      <c r="F31" s="21" t="n"/>
      <c r="G31" s="21" t="n"/>
      <c r="H31" s="21" t="n"/>
      <c r="I31" s="21" t="n"/>
      <c r="J31" s="21" t="n"/>
      <c r="K31" s="21" t="n"/>
      <c r="L31" s="21" t="n"/>
      <c r="M31" s="21" t="n"/>
      <c r="N31" s="21" t="n"/>
      <c r="O31" s="21" t="n"/>
      <c r="P31" s="21" t="n"/>
    </row>
    <row r="32">
      <c r="A32" s="21" t="n"/>
      <c r="B32" s="21" t="n"/>
      <c r="C32" s="21" t="n"/>
      <c r="D32" s="21" t="n"/>
      <c r="E32" s="21" t="n"/>
      <c r="F32" s="21" t="n"/>
      <c r="G32" s="21" t="n"/>
      <c r="H32" s="21" t="n"/>
      <c r="I32" s="21" t="n"/>
      <c r="J32" s="21" t="n"/>
      <c r="K32" s="21" t="n"/>
      <c r="L32" s="21" t="n"/>
      <c r="M32" s="21" t="n"/>
      <c r="N32" s="21" t="n"/>
      <c r="O32" s="21" t="n"/>
      <c r="P32" s="21" t="n"/>
    </row>
    <row r="33">
      <c r="A33" s="21" t="n"/>
      <c r="B33" s="21" t="n"/>
      <c r="C33" s="21" t="n"/>
      <c r="D33" s="21" t="n"/>
      <c r="E33" s="21" t="n"/>
      <c r="F33" s="21" t="n"/>
      <c r="G33" s="21" t="n"/>
      <c r="H33" s="21" t="n"/>
      <c r="I33" s="21" t="n"/>
      <c r="J33" s="21" t="n"/>
      <c r="K33" s="21" t="n"/>
      <c r="L33" s="21" t="n"/>
      <c r="M33" s="21" t="n"/>
      <c r="N33" s="21" t="n"/>
      <c r="O33" s="21" t="n"/>
      <c r="P33" s="21" t="n"/>
    </row>
    <row r="34">
      <c r="A34" s="21" t="n"/>
      <c r="B34" s="21" t="n"/>
      <c r="C34" s="21" t="n"/>
      <c r="D34" s="21" t="n"/>
      <c r="E34" s="21" t="n"/>
      <c r="F34" s="21" t="n"/>
      <c r="G34" s="21" t="n"/>
      <c r="H34" s="21" t="n"/>
      <c r="I34" s="21" t="n"/>
      <c r="J34" s="21" t="n"/>
      <c r="K34" s="21" t="n"/>
      <c r="L34" s="21" t="n"/>
      <c r="M34" s="21" t="n"/>
      <c r="N34" s="21" t="n"/>
      <c r="O34" s="21" t="n"/>
      <c r="P34" s="21" t="n"/>
    </row>
    <row r="35">
      <c r="A35" s="21" t="n"/>
      <c r="B35" s="21" t="n"/>
      <c r="C35" s="21" t="n"/>
      <c r="D35" s="21" t="n"/>
      <c r="E35" s="21" t="n"/>
      <c r="F35" s="21" t="n"/>
      <c r="G35" s="21" t="n"/>
      <c r="H35" s="21" t="n"/>
      <c r="I35" s="21" t="n"/>
      <c r="J35" s="21" t="n"/>
      <c r="K35" s="21" t="n"/>
      <c r="L35" s="21" t="n"/>
      <c r="M35" s="21" t="n"/>
      <c r="N35" s="21" t="n"/>
      <c r="O35" s="21" t="n"/>
      <c r="P35" s="21" t="n"/>
    </row>
    <row r="36">
      <c r="A36" s="21" t="n"/>
      <c r="B36" s="21" t="n"/>
      <c r="C36" s="21" t="n"/>
      <c r="D36" s="21" t="n"/>
      <c r="E36" s="21" t="n"/>
      <c r="F36" s="21" t="n"/>
      <c r="G36" s="21" t="n"/>
      <c r="H36" s="21" t="n"/>
      <c r="I36" s="21" t="n"/>
      <c r="J36" s="21" t="n"/>
      <c r="K36" s="21" t="n"/>
      <c r="L36" s="21" t="n"/>
      <c r="M36" s="21" t="n"/>
      <c r="N36" s="21" t="n"/>
      <c r="O36" s="21" t="n"/>
      <c r="P36" s="21" t="n"/>
    </row>
    <row r="37">
      <c r="A37" s="21" t="n"/>
      <c r="B37" s="21" t="n"/>
      <c r="C37" s="21" t="n"/>
      <c r="D37" s="21" t="n"/>
      <c r="E37" s="21" t="n"/>
      <c r="F37" s="21" t="n"/>
      <c r="G37" s="21" t="n"/>
      <c r="H37" s="21" t="n"/>
      <c r="I37" s="21" t="n"/>
      <c r="J37" s="21" t="n"/>
      <c r="K37" s="21" t="n"/>
      <c r="L37" s="21" t="n"/>
      <c r="M37" s="21" t="n"/>
      <c r="N37" s="21" t="n"/>
      <c r="O37" s="21" t="n"/>
      <c r="P37" s="21" t="n"/>
    </row>
    <row r="38">
      <c r="A38" s="21" t="n"/>
      <c r="B38" s="21" t="n"/>
      <c r="C38" s="21" t="n"/>
      <c r="D38" s="21" t="n"/>
      <c r="E38" s="21" t="n"/>
      <c r="F38" s="21" t="n"/>
      <c r="G38" s="21" t="n"/>
      <c r="H38" s="21" t="n"/>
      <c r="I38" s="21" t="n"/>
      <c r="J38" s="21" t="n"/>
      <c r="K38" s="21" t="n"/>
      <c r="L38" s="21" t="n"/>
      <c r="M38" s="21" t="n"/>
      <c r="N38" s="21" t="n"/>
      <c r="O38" s="21" t="n"/>
      <c r="P38" s="21" t="n"/>
    </row>
    <row r="39">
      <c r="A39" s="21" t="n"/>
      <c r="B39" s="21" t="n"/>
      <c r="C39" s="21" t="n"/>
      <c r="D39" s="21" t="n"/>
      <c r="E39" s="21" t="n"/>
      <c r="F39" s="21" t="n"/>
      <c r="G39" s="21" t="n"/>
      <c r="H39" s="21" t="n"/>
      <c r="I39" s="21" t="n"/>
      <c r="J39" s="21" t="n"/>
      <c r="K39" s="21" t="n"/>
      <c r="L39" s="21" t="n"/>
      <c r="M39" s="21" t="n"/>
      <c r="N39" s="21" t="n"/>
      <c r="O39" s="21" t="n"/>
      <c r="P39" s="21" t="n"/>
    </row>
    <row r="40">
      <c r="A40" s="21" t="n"/>
      <c r="B40" s="21" t="n"/>
      <c r="C40" s="21" t="n"/>
      <c r="D40" s="21" t="n"/>
      <c r="E40" s="21" t="n"/>
      <c r="F40" s="21" t="n"/>
      <c r="G40" s="21" t="n"/>
      <c r="H40" s="21" t="n"/>
      <c r="I40" s="21" t="n"/>
      <c r="J40" s="21" t="n"/>
      <c r="K40" s="21" t="n"/>
      <c r="L40" s="21" t="n"/>
      <c r="M40" s="21" t="n"/>
      <c r="N40" s="21" t="n"/>
      <c r="O40" s="21" t="n"/>
      <c r="P40" s="21" t="n"/>
    </row>
    <row r="41">
      <c r="A41" s="21" t="n"/>
      <c r="B41" s="21" t="n"/>
      <c r="C41" s="21" t="n"/>
      <c r="D41" s="21" t="n"/>
      <c r="E41" s="21" t="n"/>
      <c r="F41" s="21" t="n"/>
      <c r="G41" s="21" t="n"/>
      <c r="H41" s="21" t="n"/>
      <c r="I41" s="21" t="n"/>
      <c r="J41" s="21" t="n"/>
      <c r="K41" s="21" t="n"/>
      <c r="L41" s="21" t="n"/>
      <c r="M41" s="21" t="n"/>
      <c r="N41" s="21" t="n"/>
      <c r="O41" s="21" t="n"/>
      <c r="P41" s="21" t="n"/>
    </row>
    <row r="42">
      <c r="A42" s="21" t="n"/>
      <c r="B42" s="21" t="n"/>
      <c r="C42" s="21" t="n"/>
      <c r="D42" s="21" t="n"/>
      <c r="E42" s="21" t="n"/>
      <c r="F42" s="21" t="n"/>
      <c r="G42" s="21" t="n"/>
      <c r="H42" s="21" t="n"/>
      <c r="I42" s="21" t="n"/>
      <c r="J42" s="21" t="n"/>
      <c r="K42" s="21" t="n"/>
      <c r="L42" s="21" t="n"/>
      <c r="M42" s="21" t="n"/>
      <c r="N42" s="21" t="n"/>
      <c r="O42" s="21" t="n"/>
      <c r="P42" s="21" t="n"/>
    </row>
    <row r="43">
      <c r="A43" s="21" t="n"/>
      <c r="B43" s="21" t="n"/>
      <c r="C43" s="21" t="n"/>
      <c r="D43" s="21" t="n"/>
      <c r="E43" s="21" t="n"/>
      <c r="F43" s="21" t="n"/>
      <c r="G43" s="21" t="n"/>
      <c r="H43" s="21" t="n"/>
      <c r="I43" s="21" t="n"/>
      <c r="J43" s="21" t="n"/>
      <c r="K43" s="21" t="n"/>
      <c r="L43" s="21" t="n"/>
      <c r="M43" s="21" t="n"/>
      <c r="N43" s="21" t="n"/>
      <c r="O43" s="21" t="n"/>
      <c r="P43" s="21" t="n"/>
    </row>
    <row r="44">
      <c r="A44" s="21" t="n"/>
      <c r="B44" s="21" t="n"/>
      <c r="C44" s="21" t="n"/>
      <c r="D44" s="21" t="n"/>
      <c r="E44" s="21" t="n"/>
      <c r="F44" s="21" t="n"/>
      <c r="G44" s="21" t="n"/>
      <c r="H44" s="21" t="n"/>
      <c r="I44" s="21" t="n"/>
      <c r="J44" s="21" t="n"/>
      <c r="K44" s="21" t="n"/>
      <c r="L44" s="21" t="n"/>
      <c r="M44" s="21" t="n"/>
      <c r="N44" s="21" t="n"/>
      <c r="O44" s="21" t="n"/>
      <c r="P44" s="21" t="n"/>
    </row>
    <row r="45">
      <c r="A45" s="21" t="n"/>
      <c r="B45" s="21" t="n"/>
      <c r="C45" s="21" t="n"/>
      <c r="D45" s="21" t="n"/>
      <c r="E45" s="21" t="n"/>
      <c r="F45" s="21" t="n"/>
      <c r="G45" s="21" t="n"/>
      <c r="H45" s="21" t="n"/>
      <c r="I45" s="21" t="n"/>
      <c r="J45" s="21" t="n"/>
      <c r="K45" s="21" t="n"/>
      <c r="L45" s="21" t="n"/>
      <c r="M45" s="21" t="n"/>
      <c r="N45" s="21" t="n"/>
      <c r="O45" s="21" t="n"/>
      <c r="P45" s="21" t="n"/>
    </row>
    <row r="46">
      <c r="A46" s="21" t="n"/>
      <c r="B46" s="21" t="n"/>
      <c r="C46" s="21" t="n"/>
      <c r="D46" s="21" t="n"/>
      <c r="E46" s="21" t="n"/>
      <c r="F46" s="21" t="n"/>
      <c r="G46" s="21" t="n"/>
      <c r="H46" s="21" t="n"/>
      <c r="I46" s="21" t="n"/>
      <c r="J46" s="21" t="n"/>
      <c r="K46" s="21" t="n"/>
      <c r="L46" s="21" t="n"/>
      <c r="M46" s="21" t="n"/>
      <c r="N46" s="21" t="n"/>
      <c r="O46" s="21" t="n"/>
      <c r="P46" s="21" t="n"/>
    </row>
    <row r="47">
      <c r="A47" s="21" t="n"/>
      <c r="B47" s="21" t="n"/>
      <c r="C47" s="21" t="n"/>
      <c r="D47" s="21" t="n"/>
      <c r="E47" s="21" t="n"/>
      <c r="F47" s="21" t="n"/>
      <c r="G47" s="21" t="n"/>
      <c r="H47" s="21" t="n"/>
      <c r="I47" s="21" t="n"/>
      <c r="J47" s="21" t="n"/>
      <c r="K47" s="21" t="n"/>
      <c r="L47" s="21" t="n"/>
      <c r="M47" s="21" t="n"/>
      <c r="N47" s="21" t="n"/>
      <c r="O47" s="21" t="n"/>
      <c r="P47" s="21" t="n"/>
    </row>
    <row r="48">
      <c r="A48" s="21" t="n"/>
      <c r="B48" s="21" t="n"/>
      <c r="C48" s="21" t="n"/>
      <c r="D48" s="21" t="n"/>
      <c r="E48" s="21" t="n"/>
      <c r="F48" s="21" t="n"/>
      <c r="G48" s="21" t="n"/>
      <c r="H48" s="21" t="n"/>
      <c r="I48" s="21" t="n"/>
      <c r="J48" s="21" t="n"/>
      <c r="K48" s="21" t="n"/>
      <c r="L48" s="21" t="n"/>
      <c r="M48" s="21" t="n"/>
      <c r="N48" s="21" t="n"/>
      <c r="O48" s="21" t="n"/>
      <c r="P48" s="21" t="n"/>
    </row>
    <row r="49">
      <c r="A49" s="21" t="n"/>
      <c r="B49" s="21" t="n"/>
      <c r="C49" s="21" t="n"/>
      <c r="D49" s="21" t="n"/>
      <c r="E49" s="21" t="n"/>
      <c r="F49" s="21" t="n"/>
      <c r="G49" s="21" t="n"/>
      <c r="H49" s="21" t="n"/>
      <c r="I49" s="21" t="n"/>
      <c r="J49" s="21" t="n"/>
      <c r="K49" s="21" t="n"/>
      <c r="L49" s="21" t="n"/>
      <c r="M49" s="21" t="n"/>
      <c r="N49" s="21" t="n"/>
      <c r="O49" s="21" t="n"/>
      <c r="P49" s="21" t="n"/>
    </row>
    <row r="50">
      <c r="A50" s="21" t="n"/>
      <c r="B50" s="21" t="n"/>
      <c r="C50" s="21" t="n"/>
      <c r="D50" s="21" t="n"/>
      <c r="E50" s="21" t="n"/>
      <c r="F50" s="21" t="n"/>
      <c r="G50" s="21" t="n"/>
      <c r="H50" s="21" t="n"/>
      <c r="I50" s="21" t="n"/>
      <c r="J50" s="21" t="n"/>
      <c r="K50" s="21" t="n"/>
      <c r="L50" s="21" t="n"/>
      <c r="M50" s="21" t="n"/>
      <c r="N50" s="21" t="n"/>
      <c r="O50" s="21" t="n"/>
      <c r="P50" s="21" t="n"/>
    </row>
    <row r="51">
      <c r="A51" s="21" t="n"/>
      <c r="B51" s="21" t="n"/>
      <c r="C51" s="21" t="n"/>
      <c r="D51" s="21" t="n"/>
      <c r="E51" s="21" t="n"/>
      <c r="F51" s="21" t="n"/>
      <c r="G51" s="21" t="n"/>
      <c r="H51" s="21" t="n"/>
      <c r="I51" s="21" t="n"/>
      <c r="J51" s="21" t="n"/>
      <c r="K51" s="21" t="n"/>
      <c r="L51" s="21" t="n"/>
      <c r="M51" s="21" t="n"/>
      <c r="N51" s="21" t="n"/>
      <c r="O51" s="21" t="n"/>
      <c r="P51" s="21" t="n"/>
    </row>
    <row r="52">
      <c r="A52" s="21" t="n"/>
      <c r="B52" s="21" t="n"/>
      <c r="C52" s="21" t="n"/>
      <c r="D52" s="21" t="n"/>
      <c r="E52" s="21" t="n"/>
      <c r="F52" s="21" t="n"/>
      <c r="G52" s="21" t="n"/>
      <c r="H52" s="21" t="n"/>
      <c r="I52" s="21" t="n"/>
      <c r="J52" s="21" t="n"/>
      <c r="K52" s="21" t="n"/>
      <c r="L52" s="21" t="n"/>
      <c r="M52" s="21" t="n"/>
      <c r="N52" s="21" t="n"/>
      <c r="O52" s="21" t="n"/>
      <c r="P52" s="21" t="n"/>
    </row>
    <row r="53">
      <c r="A53" s="21" t="n"/>
      <c r="B53" s="21" t="n"/>
      <c r="C53" s="21" t="n"/>
      <c r="D53" s="21" t="n"/>
      <c r="E53" s="21" t="n"/>
      <c r="F53" s="21" t="n"/>
      <c r="G53" s="21" t="n"/>
      <c r="H53" s="21" t="n"/>
      <c r="I53" s="21" t="n"/>
      <c r="J53" s="21" t="n"/>
      <c r="K53" s="21" t="n"/>
      <c r="L53" s="21" t="n"/>
      <c r="M53" s="21" t="n"/>
      <c r="N53" s="21" t="n"/>
      <c r="O53" s="21" t="n"/>
      <c r="P53" s="21" t="n"/>
    </row>
    <row r="54">
      <c r="A54" s="21" t="n"/>
      <c r="B54" s="21" t="n"/>
      <c r="C54" s="21" t="n"/>
      <c r="D54" s="21" t="n"/>
      <c r="E54" s="21" t="n"/>
      <c r="F54" s="21" t="n"/>
      <c r="G54" s="21" t="n"/>
      <c r="H54" s="21" t="n"/>
      <c r="I54" s="21" t="n"/>
      <c r="J54" s="21" t="n"/>
      <c r="K54" s="21" t="n"/>
      <c r="L54" s="21" t="n"/>
      <c r="M54" s="21" t="n"/>
      <c r="N54" s="21" t="n"/>
      <c r="O54" s="21" t="n"/>
      <c r="P54" s="21" t="n"/>
    </row>
    <row r="55">
      <c r="A55" s="21" t="n"/>
      <c r="B55" s="21" t="n"/>
      <c r="C55" s="21" t="n"/>
      <c r="D55" s="21" t="n"/>
      <c r="E55" s="21" t="n"/>
      <c r="F55" s="21" t="n"/>
      <c r="G55" s="21" t="n"/>
      <c r="H55" s="21" t="n"/>
      <c r="I55" s="21" t="n"/>
      <c r="J55" s="21" t="n"/>
      <c r="K55" s="21" t="n"/>
      <c r="L55" s="21" t="n"/>
      <c r="M55" s="21" t="n"/>
      <c r="N55" s="21" t="n"/>
      <c r="O55" s="21" t="n"/>
      <c r="P55" s="21" t="n"/>
    </row>
    <row r="56">
      <c r="A56" s="21" t="n"/>
      <c r="B56" s="21" t="n"/>
      <c r="C56" s="21" t="n"/>
      <c r="D56" s="21" t="n"/>
      <c r="E56" s="21" t="n"/>
      <c r="F56" s="21" t="n"/>
      <c r="G56" s="21" t="n"/>
      <c r="H56" s="21" t="n"/>
      <c r="I56" s="21" t="n"/>
      <c r="J56" s="21" t="n"/>
      <c r="K56" s="21" t="n"/>
      <c r="L56" s="21" t="n"/>
      <c r="M56" s="21" t="n"/>
      <c r="N56" s="21" t="n"/>
      <c r="O56" s="21" t="n"/>
      <c r="P56" s="21" t="n"/>
    </row>
    <row r="57">
      <c r="A57" s="21" t="n"/>
      <c r="B57" s="21" t="n"/>
      <c r="C57" s="21" t="n"/>
      <c r="D57" s="21" t="n"/>
      <c r="E57" s="21" t="n"/>
      <c r="F57" s="21" t="n"/>
      <c r="G57" s="21" t="n"/>
      <c r="H57" s="21" t="n"/>
      <c r="I57" s="21" t="n"/>
      <c r="J57" s="21" t="n"/>
      <c r="K57" s="21" t="n"/>
      <c r="L57" s="21" t="n"/>
      <c r="M57" s="21" t="n"/>
      <c r="N57" s="21" t="n"/>
      <c r="O57" s="21" t="n"/>
      <c r="P57" s="21" t="n"/>
    </row>
    <row r="58">
      <c r="A58" s="21" t="n"/>
      <c r="B58" s="21" t="n"/>
      <c r="C58" s="21" t="n"/>
      <c r="D58" s="21" t="n"/>
      <c r="E58" s="21" t="n"/>
      <c r="F58" s="21" t="n"/>
      <c r="G58" s="21" t="n"/>
      <c r="H58" s="21" t="n"/>
      <c r="I58" s="21" t="n"/>
      <c r="J58" s="21" t="n"/>
      <c r="K58" s="21" t="n"/>
      <c r="L58" s="21" t="n"/>
      <c r="M58" s="21" t="n"/>
      <c r="N58" s="21" t="n"/>
      <c r="O58" s="21" t="n"/>
      <c r="P58" s="21" t="n"/>
    </row>
    <row r="59">
      <c r="A59" s="21" t="n"/>
      <c r="B59" s="21" t="n"/>
      <c r="C59" s="21" t="n"/>
      <c r="D59" s="21" t="n"/>
      <c r="E59" s="21" t="n"/>
      <c r="F59" s="21" t="n"/>
      <c r="G59" s="21" t="n"/>
      <c r="H59" s="21" t="n"/>
      <c r="I59" s="21" t="n"/>
      <c r="J59" s="21" t="n"/>
      <c r="K59" s="21" t="n"/>
      <c r="L59" s="21" t="n"/>
      <c r="M59" s="21" t="n"/>
      <c r="N59" s="21" t="n"/>
      <c r="O59" s="21" t="n"/>
      <c r="P59" s="21" t="n"/>
    </row>
    <row r="60">
      <c r="A60" s="21" t="n"/>
      <c r="B60" s="21" t="n"/>
      <c r="C60" s="21" t="n"/>
      <c r="D60" s="21" t="n"/>
      <c r="E60" s="21" t="n"/>
      <c r="F60" s="21" t="n"/>
      <c r="G60" s="21" t="n"/>
      <c r="H60" s="21" t="n"/>
      <c r="I60" s="21" t="n"/>
      <c r="J60" s="21" t="n"/>
      <c r="K60" s="21" t="n"/>
      <c r="L60" s="21" t="n"/>
      <c r="M60" s="21" t="n"/>
      <c r="N60" s="21" t="n"/>
      <c r="O60" s="21" t="n"/>
      <c r="P60" s="21" t="n"/>
    </row>
    <row r="61">
      <c r="A61" s="21" t="n"/>
      <c r="B61" s="21" t="n"/>
      <c r="C61" s="21" t="n"/>
      <c r="D61" s="21" t="n"/>
      <c r="E61" s="21" t="n"/>
      <c r="F61" s="21" t="n"/>
      <c r="G61" s="21" t="n"/>
      <c r="H61" s="21" t="n"/>
      <c r="I61" s="21" t="n"/>
      <c r="J61" s="21" t="n"/>
      <c r="K61" s="21" t="n"/>
      <c r="L61" s="21" t="n"/>
      <c r="M61" s="21" t="n"/>
      <c r="N61" s="21" t="n"/>
      <c r="O61" s="21" t="n"/>
      <c r="P61" s="21" t="n"/>
    </row>
    <row r="62">
      <c r="A62" s="21" t="n"/>
      <c r="B62" s="21" t="n"/>
      <c r="C62" s="21" t="n"/>
      <c r="D62" s="21" t="n"/>
      <c r="E62" s="21" t="n"/>
      <c r="F62" s="21" t="n"/>
      <c r="G62" s="21" t="n"/>
      <c r="H62" s="21" t="n"/>
      <c r="I62" s="21" t="n"/>
      <c r="J62" s="21" t="n"/>
      <c r="K62" s="21" t="n"/>
      <c r="L62" s="21" t="n"/>
      <c r="M62" s="21" t="n"/>
      <c r="N62" s="21" t="n"/>
      <c r="O62" s="21" t="n"/>
      <c r="P62" s="21" t="n"/>
    </row>
    <row r="63">
      <c r="A63" s="21" t="n"/>
      <c r="B63" s="21" t="n"/>
      <c r="C63" s="21" t="n"/>
      <c r="D63" s="21" t="n"/>
      <c r="E63" s="21" t="n"/>
      <c r="F63" s="21" t="n"/>
      <c r="G63" s="21" t="n"/>
      <c r="H63" s="21" t="n"/>
      <c r="I63" s="21" t="n"/>
      <c r="J63" s="21" t="n"/>
      <c r="K63" s="21" t="n"/>
      <c r="L63" s="21" t="n"/>
      <c r="M63" s="21" t="n"/>
      <c r="N63" s="21" t="n"/>
      <c r="O63" s="21" t="n"/>
      <c r="P63" s="21" t="n"/>
    </row>
    <row r="64">
      <c r="A64" s="21" t="n"/>
      <c r="B64" s="21" t="n"/>
      <c r="C64" s="21" t="n"/>
      <c r="D64" s="21" t="n"/>
      <c r="E64" s="21" t="n"/>
      <c r="F64" s="21" t="n"/>
      <c r="G64" s="21" t="n"/>
      <c r="H64" s="21" t="n"/>
      <c r="I64" s="21" t="n"/>
      <c r="J64" s="21" t="n"/>
      <c r="K64" s="21" t="n"/>
      <c r="L64" s="21" t="n"/>
      <c r="M64" s="21" t="n"/>
      <c r="N64" s="21" t="n"/>
      <c r="O64" s="21" t="n"/>
      <c r="P64" s="21" t="n"/>
    </row>
    <row r="65">
      <c r="A65" s="21" t="n"/>
      <c r="B65" s="21" t="n"/>
      <c r="C65" s="21" t="n"/>
      <c r="D65" s="21" t="n"/>
      <c r="E65" s="21" t="n"/>
      <c r="F65" s="21" t="n"/>
      <c r="G65" s="21" t="n"/>
      <c r="H65" s="21" t="n"/>
      <c r="I65" s="21" t="n"/>
      <c r="J65" s="21" t="n"/>
      <c r="K65" s="21" t="n"/>
      <c r="L65" s="21" t="n"/>
      <c r="M65" s="21" t="n"/>
      <c r="N65" s="21" t="n"/>
      <c r="O65" s="21" t="n"/>
      <c r="P65" s="21" t="n"/>
    </row>
    <row r="66">
      <c r="A66" s="21" t="n"/>
      <c r="B66" s="21" t="n"/>
      <c r="C66" s="21" t="n"/>
      <c r="D66" s="21" t="n"/>
      <c r="E66" s="21" t="n"/>
      <c r="F66" s="21" t="n"/>
      <c r="G66" s="21" t="n"/>
      <c r="H66" s="21" t="n"/>
      <c r="I66" s="21" t="n"/>
      <c r="J66" s="21" t="n"/>
      <c r="K66" s="21" t="n"/>
      <c r="L66" s="21" t="n"/>
      <c r="M66" s="21" t="n"/>
      <c r="N66" s="21" t="n"/>
      <c r="O66" s="21" t="n"/>
      <c r="P66" s="21" t="n"/>
    </row>
    <row r="67">
      <c r="A67" s="21" t="n"/>
      <c r="B67" s="21" t="n"/>
      <c r="C67" s="21" t="n"/>
      <c r="D67" s="21" t="n"/>
      <c r="E67" s="21" t="n"/>
      <c r="F67" s="21" t="n"/>
      <c r="G67" s="21" t="n"/>
      <c r="H67" s="21" t="n"/>
      <c r="I67" s="21" t="n"/>
      <c r="J67" s="21" t="n"/>
      <c r="K67" s="21" t="n"/>
      <c r="L67" s="21" t="n"/>
      <c r="M67" s="21" t="n"/>
      <c r="N67" s="21" t="n"/>
      <c r="O67" s="21" t="n"/>
      <c r="P67" s="21" t="n"/>
    </row>
    <row r="68">
      <c r="A68" s="21" t="n"/>
      <c r="B68" s="21" t="n"/>
      <c r="C68" s="21" t="n"/>
      <c r="D68" s="21" t="n"/>
      <c r="E68" s="21" t="n"/>
      <c r="F68" s="21" t="n"/>
      <c r="G68" s="21" t="n"/>
      <c r="H68" s="21" t="n"/>
      <c r="I68" s="21" t="n"/>
      <c r="J68" s="21" t="n"/>
      <c r="K68" s="21" t="n"/>
      <c r="L68" s="21" t="n"/>
      <c r="M68" s="21" t="n"/>
      <c r="N68" s="21" t="n"/>
      <c r="O68" s="21" t="n"/>
      <c r="P68" s="21" t="n"/>
    </row>
    <row r="69">
      <c r="A69" s="21" t="n"/>
      <c r="B69" s="21" t="n"/>
      <c r="C69" s="21" t="n"/>
      <c r="D69" s="21" t="n"/>
      <c r="E69" s="21" t="n"/>
      <c r="F69" s="21" t="n"/>
      <c r="G69" s="21" t="n"/>
      <c r="H69" s="21" t="n"/>
      <c r="I69" s="21" t="n"/>
      <c r="J69" s="21" t="n"/>
      <c r="K69" s="21" t="n"/>
      <c r="L69" s="21" t="n"/>
      <c r="M69" s="21" t="n"/>
      <c r="N69" s="21" t="n"/>
      <c r="O69" s="21" t="n"/>
      <c r="P69" s="21" t="n"/>
    </row>
    <row r="70">
      <c r="A70" s="21" t="n"/>
      <c r="B70" s="21" t="n"/>
      <c r="C70" s="21" t="n"/>
      <c r="D70" s="21" t="n"/>
      <c r="E70" s="21" t="n"/>
      <c r="F70" s="21" t="n"/>
      <c r="G70" s="21" t="n"/>
      <c r="H70" s="21" t="n"/>
      <c r="I70" s="21" t="n"/>
      <c r="J70" s="21" t="n"/>
      <c r="K70" s="21" t="n"/>
      <c r="L70" s="21" t="n"/>
      <c r="M70" s="21" t="n"/>
      <c r="N70" s="21" t="n"/>
      <c r="O70" s="21" t="n"/>
      <c r="P70" s="21" t="n"/>
    </row>
    <row r="71">
      <c r="A71" s="21" t="n"/>
      <c r="B71" s="21" t="n"/>
      <c r="C71" s="21" t="n"/>
      <c r="D71" s="21" t="n"/>
      <c r="E71" s="21" t="n"/>
      <c r="F71" s="21" t="n"/>
      <c r="G71" s="21" t="n"/>
      <c r="H71" s="21" t="n"/>
      <c r="I71" s="21" t="n"/>
      <c r="J71" s="21" t="n"/>
      <c r="K71" s="21" t="n"/>
      <c r="L71" s="21" t="n"/>
      <c r="M71" s="21" t="n"/>
      <c r="N71" s="21" t="n"/>
      <c r="O71" s="21" t="n"/>
      <c r="P71" s="21" t="n"/>
    </row>
    <row r="72">
      <c r="A72" s="21" t="n"/>
      <c r="B72" s="21" t="n"/>
      <c r="C72" s="21" t="n"/>
      <c r="D72" s="21" t="n"/>
      <c r="E72" s="21" t="n"/>
      <c r="F72" s="21" t="n"/>
      <c r="G72" s="21" t="n"/>
      <c r="H72" s="21" t="n"/>
      <c r="I72" s="21" t="n"/>
      <c r="J72" s="21" t="n"/>
      <c r="K72" s="21" t="n"/>
      <c r="L72" s="21" t="n"/>
      <c r="M72" s="21" t="n"/>
      <c r="N72" s="21" t="n"/>
      <c r="O72" s="21" t="n"/>
      <c r="P72" s="21" t="n"/>
    </row>
    <row r="73">
      <c r="A73" s="21" t="n"/>
      <c r="B73" s="21" t="n"/>
      <c r="C73" s="21" t="n"/>
      <c r="D73" s="21" t="n"/>
      <c r="E73" s="21" t="n"/>
      <c r="F73" s="21" t="n"/>
      <c r="G73" s="21" t="n"/>
      <c r="H73" s="21" t="n"/>
      <c r="I73" s="21" t="n"/>
      <c r="J73" s="21" t="n"/>
      <c r="K73" s="21" t="n"/>
      <c r="L73" s="21" t="n"/>
      <c r="M73" s="21" t="n"/>
      <c r="N73" s="21" t="n"/>
      <c r="O73" s="21" t="n"/>
      <c r="P73" s="21" t="n"/>
    </row>
    <row r="74">
      <c r="A74" s="21" t="n"/>
      <c r="B74" s="21" t="n"/>
      <c r="C74" s="21" t="n"/>
      <c r="D74" s="21" t="n"/>
      <c r="E74" s="21" t="n"/>
      <c r="F74" s="21" t="n"/>
      <c r="G74" s="21" t="n"/>
      <c r="H74" s="21" t="n"/>
      <c r="I74" s="21" t="n"/>
      <c r="J74" s="21" t="n"/>
      <c r="K74" s="21" t="n"/>
      <c r="L74" s="21" t="n"/>
      <c r="M74" s="21" t="n"/>
      <c r="N74" s="21" t="n"/>
      <c r="O74" s="21" t="n"/>
      <c r="P74" s="21" t="n"/>
    </row>
    <row r="75">
      <c r="A75" s="21" t="n"/>
      <c r="B75" s="21" t="n"/>
      <c r="C75" s="21" t="n"/>
      <c r="D75" s="21" t="n"/>
      <c r="E75" s="21" t="n"/>
      <c r="F75" s="21" t="n"/>
      <c r="G75" s="21" t="n"/>
      <c r="H75" s="21" t="n"/>
      <c r="I75" s="21" t="n"/>
      <c r="J75" s="21" t="n"/>
      <c r="K75" s="21" t="n"/>
      <c r="L75" s="21" t="n"/>
      <c r="M75" s="21" t="n"/>
      <c r="N75" s="21" t="n"/>
      <c r="O75" s="21" t="n"/>
      <c r="P75" s="21" t="n"/>
    </row>
    <row r="76">
      <c r="A76" s="21" t="n"/>
      <c r="B76" s="21" t="n"/>
      <c r="C76" s="21" t="n"/>
      <c r="D76" s="21" t="n"/>
      <c r="E76" s="21" t="n"/>
      <c r="F76" s="21" t="n"/>
      <c r="G76" s="21" t="n"/>
      <c r="H76" s="21" t="n"/>
      <c r="I76" s="21" t="n"/>
      <c r="J76" s="21" t="n"/>
      <c r="K76" s="21" t="n"/>
      <c r="L76" s="21" t="n"/>
      <c r="M76" s="21" t="n"/>
      <c r="N76" s="21" t="n"/>
      <c r="O76" s="21" t="n"/>
      <c r="P76" s="21" t="n"/>
    </row>
    <row r="77">
      <c r="A77" s="21" t="n"/>
      <c r="B77" s="21" t="n"/>
      <c r="C77" s="21" t="n"/>
      <c r="D77" s="21" t="n"/>
      <c r="E77" s="21" t="n"/>
      <c r="F77" s="21" t="n"/>
      <c r="G77" s="21" t="n"/>
      <c r="H77" s="21" t="n"/>
      <c r="I77" s="21" t="n"/>
      <c r="J77" s="21" t="n"/>
      <c r="K77" s="21" t="n"/>
      <c r="L77" s="21" t="n"/>
      <c r="M77" s="21" t="n"/>
      <c r="N77" s="21" t="n"/>
      <c r="O77" s="21" t="n"/>
      <c r="P77" s="21" t="n"/>
    </row>
    <row r="78">
      <c r="A78" s="21" t="n"/>
      <c r="B78" s="21" t="n"/>
      <c r="C78" s="21" t="n"/>
      <c r="D78" s="21" t="n"/>
      <c r="E78" s="21" t="n"/>
      <c r="F78" s="21" t="n"/>
      <c r="G78" s="21" t="n"/>
      <c r="H78" s="21" t="n"/>
      <c r="I78" s="21" t="n"/>
      <c r="J78" s="21" t="n"/>
      <c r="K78" s="21" t="n"/>
      <c r="L78" s="21" t="n"/>
      <c r="M78" s="21" t="n"/>
      <c r="N78" s="21" t="n"/>
      <c r="O78" s="21" t="n"/>
      <c r="P78" s="21" t="n"/>
    </row>
    <row r="79">
      <c r="A79" s="21" t="n"/>
      <c r="B79" s="21" t="n"/>
      <c r="C79" s="21" t="n"/>
      <c r="D79" s="21" t="n"/>
      <c r="E79" s="21" t="n"/>
      <c r="F79" s="21" t="n"/>
      <c r="G79" s="21" t="n"/>
      <c r="H79" s="21" t="n"/>
      <c r="I79" s="21" t="n"/>
      <c r="J79" s="21" t="n"/>
      <c r="K79" s="21" t="n"/>
      <c r="L79" s="21" t="n"/>
      <c r="M79" s="21" t="n"/>
      <c r="N79" s="21" t="n"/>
      <c r="O79" s="21" t="n"/>
      <c r="P79" s="21" t="n"/>
    </row>
    <row r="80">
      <c r="A80" s="21" t="n"/>
      <c r="B80" s="21" t="n"/>
      <c r="C80" s="21" t="n"/>
      <c r="D80" s="21" t="n"/>
      <c r="E80" s="21" t="n"/>
      <c r="F80" s="21" t="n"/>
      <c r="G80" s="21" t="n"/>
      <c r="H80" s="21" t="n"/>
      <c r="I80" s="21" t="n"/>
      <c r="J80" s="21" t="n"/>
      <c r="K80" s="21" t="n"/>
      <c r="L80" s="21" t="n"/>
      <c r="M80" s="21" t="n"/>
      <c r="N80" s="21" t="n"/>
      <c r="O80" s="21" t="n"/>
      <c r="P80" s="21" t="n"/>
    </row>
    <row r="81">
      <c r="A81" s="21" t="n"/>
      <c r="B81" s="21" t="n"/>
      <c r="C81" s="21" t="n"/>
      <c r="D81" s="21" t="n"/>
      <c r="E81" s="21" t="n"/>
      <c r="F81" s="21" t="n"/>
      <c r="G81" s="21" t="n"/>
      <c r="H81" s="21" t="n"/>
      <c r="I81" s="21" t="n"/>
      <c r="J81" s="21" t="n"/>
      <c r="K81" s="21" t="n"/>
      <c r="L81" s="21" t="n"/>
      <c r="M81" s="21" t="n"/>
      <c r="N81" s="21" t="n"/>
      <c r="O81" s="21" t="n"/>
      <c r="P81" s="21" t="n"/>
    </row>
    <row r="82">
      <c r="A82" s="21" t="n"/>
      <c r="B82" s="21" t="n"/>
      <c r="C82" s="21" t="n"/>
      <c r="D82" s="21" t="n"/>
      <c r="E82" s="21" t="n"/>
      <c r="F82" s="21" t="n"/>
      <c r="G82" s="21" t="n"/>
      <c r="H82" s="21" t="n"/>
      <c r="I82" s="21" t="n"/>
      <c r="J82" s="21" t="n"/>
      <c r="K82" s="21" t="n"/>
      <c r="L82" s="21" t="n"/>
      <c r="M82" s="21" t="n"/>
      <c r="N82" s="21" t="n"/>
      <c r="O82" s="21" t="n"/>
      <c r="P82" s="21" t="n"/>
    </row>
    <row r="83">
      <c r="A83" s="21" t="n"/>
      <c r="B83" s="21" t="n"/>
      <c r="C83" s="21" t="n"/>
      <c r="D83" s="21" t="n"/>
      <c r="E83" s="21" t="n"/>
      <c r="F83" s="21" t="n"/>
      <c r="G83" s="21" t="n"/>
      <c r="H83" s="21" t="n"/>
      <c r="I83" s="21" t="n"/>
      <c r="J83" s="21" t="n"/>
      <c r="K83" s="21" t="n"/>
      <c r="L83" s="21" t="n"/>
      <c r="M83" s="21" t="n"/>
      <c r="N83" s="21" t="n"/>
      <c r="O83" s="21" t="n"/>
      <c r="P83" s="21" t="n"/>
    </row>
    <row r="84">
      <c r="A84" s="21" t="n"/>
      <c r="B84" s="21" t="n"/>
      <c r="C84" s="21" t="n"/>
      <c r="D84" s="21" t="n"/>
      <c r="E84" s="21" t="n"/>
      <c r="F84" s="21" t="n"/>
      <c r="G84" s="21" t="n"/>
      <c r="H84" s="21" t="n"/>
      <c r="I84" s="21" t="n"/>
      <c r="J84" s="21" t="n"/>
      <c r="K84" s="21" t="n"/>
      <c r="L84" s="21" t="n"/>
      <c r="M84" s="21" t="n"/>
      <c r="N84" s="21" t="n"/>
      <c r="O84" s="21" t="n"/>
      <c r="P84" s="21" t="n"/>
    </row>
    <row r="85">
      <c r="A85" s="21" t="n"/>
      <c r="B85" s="21" t="n"/>
      <c r="C85" s="21" t="n"/>
      <c r="D85" s="21" t="n"/>
      <c r="E85" s="21" t="n"/>
      <c r="F85" s="21" t="n"/>
      <c r="G85" s="21" t="n"/>
      <c r="H85" s="21" t="n"/>
      <c r="I85" s="21" t="n"/>
      <c r="J85" s="21" t="n"/>
      <c r="K85" s="21" t="n"/>
      <c r="L85" s="21" t="n"/>
      <c r="M85" s="21" t="n"/>
      <c r="N85" s="21" t="n"/>
      <c r="O85" s="21" t="n"/>
      <c r="P85" s="21" t="n"/>
    </row>
    <row r="86">
      <c r="A86" s="21" t="n"/>
      <c r="B86" s="21" t="n"/>
      <c r="C86" s="21" t="n"/>
      <c r="D86" s="21" t="n"/>
      <c r="E86" s="21" t="n"/>
      <c r="F86" s="21" t="n"/>
      <c r="G86" s="21" t="n"/>
      <c r="H86" s="21" t="n"/>
      <c r="I86" s="21" t="n"/>
      <c r="J86" s="21" t="n"/>
      <c r="K86" s="21" t="n"/>
      <c r="L86" s="21" t="n"/>
      <c r="M86" s="21" t="n"/>
      <c r="N86" s="21" t="n"/>
      <c r="O86" s="21" t="n"/>
      <c r="P86" s="21" t="n"/>
    </row>
    <row r="87">
      <c r="A87" s="21" t="n"/>
      <c r="B87" s="21" t="n"/>
      <c r="C87" s="21" t="n"/>
      <c r="D87" s="21" t="n"/>
      <c r="E87" s="21" t="n"/>
      <c r="F87" s="21" t="n"/>
      <c r="G87" s="21" t="n"/>
      <c r="H87" s="21" t="n"/>
      <c r="I87" s="21" t="n"/>
      <c r="J87" s="21" t="n"/>
      <c r="K87" s="21" t="n"/>
      <c r="L87" s="21" t="n"/>
      <c r="M87" s="21" t="n"/>
      <c r="N87" s="21" t="n"/>
      <c r="O87" s="21" t="n"/>
      <c r="P87" s="21" t="n"/>
    </row>
    <row r="88">
      <c r="A88" s="21" t="n"/>
      <c r="B88" s="21" t="n"/>
      <c r="C88" s="21" t="n"/>
      <c r="D88" s="21" t="n"/>
      <c r="E88" s="21" t="n"/>
      <c r="F88" s="21" t="n"/>
      <c r="G88" s="21" t="n"/>
      <c r="H88" s="21" t="n"/>
      <c r="I88" s="21" t="n"/>
      <c r="J88" s="21" t="n"/>
      <c r="K88" s="21" t="n"/>
      <c r="L88" s="21" t="n"/>
      <c r="M88" s="21" t="n"/>
      <c r="N88" s="21" t="n"/>
      <c r="O88" s="21" t="n"/>
      <c r="P88" s="21" t="n"/>
    </row>
    <row r="89">
      <c r="A89" s="21" t="n"/>
      <c r="B89" s="21" t="n"/>
      <c r="C89" s="21" t="n"/>
      <c r="D89" s="21" t="n"/>
      <c r="E89" s="21" t="n"/>
      <c r="F89" s="21" t="n"/>
      <c r="G89" s="21" t="n"/>
      <c r="H89" s="21" t="n"/>
      <c r="I89" s="21" t="n"/>
      <c r="J89" s="21" t="n"/>
      <c r="K89" s="21" t="n"/>
      <c r="L89" s="21" t="n"/>
      <c r="M89" s="21" t="n"/>
      <c r="N89" s="21" t="n"/>
      <c r="O89" s="21" t="n"/>
      <c r="P89" s="21" t="n"/>
    </row>
    <row r="90">
      <c r="A90" s="21" t="n"/>
      <c r="B90" s="21" t="n"/>
      <c r="C90" s="21" t="n"/>
      <c r="D90" s="21" t="n"/>
      <c r="E90" s="21" t="n"/>
      <c r="F90" s="21" t="n"/>
      <c r="G90" s="21" t="n"/>
      <c r="H90" s="21" t="n"/>
      <c r="I90" s="21" t="n"/>
      <c r="J90" s="21" t="n"/>
      <c r="K90" s="21" t="n"/>
      <c r="L90" s="21" t="n"/>
      <c r="M90" s="21" t="n"/>
      <c r="N90" s="21" t="n"/>
      <c r="O90" s="21" t="n"/>
      <c r="P90" s="21" t="n"/>
    </row>
    <row r="91">
      <c r="A91" s="21" t="n"/>
      <c r="B91" s="21" t="n"/>
      <c r="C91" s="21" t="n"/>
      <c r="D91" s="21" t="n"/>
      <c r="E91" s="21" t="n"/>
      <c r="F91" s="21" t="n"/>
      <c r="G91" s="21" t="n"/>
      <c r="H91" s="21" t="n"/>
      <c r="I91" s="21" t="n"/>
      <c r="J91" s="21" t="n"/>
      <c r="K91" s="21" t="n"/>
      <c r="L91" s="21" t="n"/>
      <c r="M91" s="21" t="n"/>
      <c r="N91" s="21" t="n"/>
      <c r="O91" s="21" t="n"/>
      <c r="P91" s="21" t="n"/>
    </row>
    <row r="92">
      <c r="A92" s="21" t="n"/>
      <c r="B92" s="21" t="n"/>
      <c r="C92" s="21" t="n"/>
      <c r="D92" s="21" t="n"/>
      <c r="E92" s="21" t="n"/>
      <c r="F92" s="21" t="n"/>
      <c r="G92" s="21" t="n"/>
      <c r="H92" s="21" t="n"/>
      <c r="I92" s="21" t="n"/>
      <c r="J92" s="21" t="n"/>
      <c r="K92" s="21" t="n"/>
      <c r="L92" s="21" t="n"/>
      <c r="M92" s="21" t="n"/>
      <c r="N92" s="21" t="n"/>
      <c r="O92" s="21" t="n"/>
      <c r="P92" s="21" t="n"/>
    </row>
    <row r="93">
      <c r="A93" s="21" t="n"/>
      <c r="B93" s="21" t="n"/>
      <c r="C93" s="21" t="n"/>
      <c r="D93" s="21" t="n"/>
      <c r="E93" s="21" t="n"/>
      <c r="F93" s="21" t="n"/>
      <c r="G93" s="21" t="n"/>
      <c r="H93" s="21" t="n"/>
      <c r="I93" s="21" t="n"/>
      <c r="J93" s="21" t="n"/>
      <c r="K93" s="21" t="n"/>
      <c r="L93" s="21" t="n"/>
      <c r="M93" s="21" t="n"/>
      <c r="N93" s="21" t="n"/>
      <c r="O93" s="21" t="n"/>
      <c r="P93" s="21" t="n"/>
    </row>
    <row r="94">
      <c r="A94" s="21" t="n"/>
      <c r="B94" s="21" t="n"/>
      <c r="C94" s="21" t="n"/>
      <c r="D94" s="21" t="n"/>
      <c r="E94" s="21" t="n"/>
      <c r="F94" s="21" t="n"/>
      <c r="G94" s="21" t="n"/>
      <c r="H94" s="21" t="n"/>
      <c r="I94" s="21" t="n"/>
      <c r="J94" s="21" t="n"/>
      <c r="K94" s="21" t="n"/>
      <c r="L94" s="21" t="n"/>
      <c r="M94" s="21" t="n"/>
      <c r="N94" s="21" t="n"/>
      <c r="O94" s="21" t="n"/>
      <c r="P94" s="21" t="n"/>
    </row>
    <row r="95">
      <c r="A95" s="21" t="n"/>
      <c r="B95" s="21" t="n"/>
      <c r="C95" s="21" t="n"/>
      <c r="D95" s="21" t="n"/>
      <c r="E95" s="21" t="n"/>
      <c r="F95" s="21" t="n"/>
      <c r="G95" s="21" t="n"/>
      <c r="H95" s="21" t="n"/>
      <c r="I95" s="21" t="n"/>
      <c r="J95" s="21" t="n"/>
      <c r="K95" s="21" t="n"/>
      <c r="L95" s="21" t="n"/>
      <c r="M95" s="21" t="n"/>
      <c r="N95" s="21" t="n"/>
      <c r="O95" s="21" t="n"/>
      <c r="P95" s="21" t="n"/>
    </row>
    <row r="96">
      <c r="A96" s="21" t="n"/>
      <c r="B96" s="21" t="n"/>
      <c r="C96" s="21" t="n"/>
      <c r="D96" s="21" t="n"/>
      <c r="E96" s="21" t="n"/>
      <c r="F96" s="21" t="n"/>
      <c r="G96" s="21" t="n"/>
      <c r="H96" s="21" t="n"/>
      <c r="I96" s="21" t="n"/>
      <c r="J96" s="21" t="n"/>
      <c r="K96" s="21" t="n"/>
      <c r="L96" s="21" t="n"/>
      <c r="M96" s="21" t="n"/>
      <c r="N96" s="21" t="n"/>
      <c r="O96" s="21" t="n"/>
      <c r="P96" s="21" t="n"/>
    </row>
    <row r="97">
      <c r="A97" s="21" t="n"/>
      <c r="B97" s="21" t="n"/>
      <c r="C97" s="21" t="n"/>
      <c r="D97" s="21" t="n"/>
      <c r="E97" s="21" t="n"/>
      <c r="F97" s="21" t="n"/>
      <c r="G97" s="21" t="n"/>
      <c r="H97" s="21" t="n"/>
      <c r="I97" s="21" t="n"/>
      <c r="J97" s="21" t="n"/>
      <c r="K97" s="21" t="n"/>
      <c r="L97" s="21" t="n"/>
      <c r="M97" s="21" t="n"/>
      <c r="N97" s="21" t="n"/>
      <c r="O97" s="21" t="n"/>
      <c r="P97" s="21" t="n"/>
    </row>
    <row r="98">
      <c r="A98" s="21" t="n"/>
      <c r="B98" s="21" t="n"/>
      <c r="C98" s="21" t="n"/>
      <c r="D98" s="21" t="n"/>
      <c r="E98" s="21" t="n"/>
      <c r="F98" s="21" t="n"/>
      <c r="G98" s="21" t="n"/>
      <c r="H98" s="21" t="n"/>
      <c r="I98" s="21" t="n"/>
      <c r="J98" s="21" t="n"/>
      <c r="K98" s="21" t="n"/>
      <c r="L98" s="21" t="n"/>
      <c r="M98" s="21" t="n"/>
      <c r="N98" s="21" t="n"/>
      <c r="O98" s="21" t="n"/>
      <c r="P98" s="21" t="n"/>
    </row>
    <row r="99">
      <c r="A99" s="21" t="n"/>
      <c r="B99" s="21" t="n"/>
      <c r="C99" s="21" t="n"/>
      <c r="D99" s="21" t="n"/>
      <c r="E99" s="21" t="n"/>
      <c r="F99" s="21" t="n"/>
      <c r="G99" s="21" t="n"/>
      <c r="H99" s="21" t="n"/>
      <c r="I99" s="21" t="n"/>
      <c r="J99" s="21" t="n"/>
      <c r="K99" s="21" t="n"/>
      <c r="L99" s="21" t="n"/>
      <c r="M99" s="21" t="n"/>
      <c r="N99" s="21" t="n"/>
      <c r="O99" s="21" t="n"/>
      <c r="P99" s="21" t="n"/>
    </row>
    <row r="100">
      <c r="A100" s="21" t="n"/>
      <c r="B100" s="21" t="n"/>
      <c r="C100" s="21" t="n"/>
      <c r="D100" s="21" t="n"/>
      <c r="E100" s="21" t="n"/>
      <c r="F100" s="21" t="n"/>
      <c r="G100" s="21" t="n"/>
      <c r="H100" s="21" t="n"/>
      <c r="I100" s="21" t="n"/>
      <c r="J100" s="21" t="n"/>
      <c r="K100" s="21" t="n"/>
      <c r="L100" s="21" t="n"/>
      <c r="M100" s="21" t="n"/>
      <c r="N100" s="21" t="n"/>
      <c r="O100" s="21" t="n"/>
      <c r="P100" s="21" t="n"/>
    </row>
    <row r="101">
      <c r="A101" s="21" t="n"/>
      <c r="B101" s="21" t="n"/>
      <c r="C101" s="21" t="n"/>
      <c r="D101" s="21" t="n"/>
      <c r="E101" s="21" t="n"/>
      <c r="F101" s="21" t="n"/>
      <c r="G101" s="21" t="n"/>
      <c r="H101" s="21" t="n"/>
      <c r="I101" s="21" t="n"/>
      <c r="J101" s="21" t="n"/>
      <c r="K101" s="21" t="n"/>
      <c r="L101" s="21" t="n"/>
      <c r="M101" s="21" t="n"/>
      <c r="N101" s="21" t="n"/>
      <c r="O101" s="21" t="n"/>
      <c r="P101" s="21" t="n"/>
    </row>
    <row r="102">
      <c r="A102" s="21" t="n"/>
      <c r="B102" s="21" t="n"/>
      <c r="C102" s="21" t="n"/>
      <c r="D102" s="21" t="n"/>
      <c r="E102" s="21" t="n"/>
      <c r="F102" s="21" t="n"/>
      <c r="G102" s="21" t="n"/>
      <c r="H102" s="21" t="n"/>
      <c r="I102" s="21" t="n"/>
      <c r="J102" s="21" t="n"/>
      <c r="K102" s="21" t="n"/>
      <c r="L102" s="21" t="n"/>
      <c r="M102" s="21" t="n"/>
      <c r="N102" s="21" t="n"/>
      <c r="O102" s="21" t="n"/>
      <c r="P102" s="21" t="n"/>
    </row>
    <row r="103">
      <c r="A103" s="21" t="n"/>
      <c r="B103" s="21" t="n"/>
      <c r="C103" s="21" t="n"/>
      <c r="D103" s="21" t="n"/>
      <c r="E103" s="21" t="n"/>
      <c r="F103" s="21" t="n"/>
      <c r="G103" s="21" t="n"/>
      <c r="H103" s="21" t="n"/>
      <c r="I103" s="21" t="n"/>
      <c r="J103" s="21" t="n"/>
      <c r="K103" s="21" t="n"/>
      <c r="L103" s="21" t="n"/>
      <c r="M103" s="21" t="n"/>
      <c r="N103" s="21" t="n"/>
      <c r="O103" s="21" t="n"/>
      <c r="P103" s="21" t="n"/>
    </row>
    <row r="104">
      <c r="A104" s="21" t="n"/>
      <c r="B104" s="21" t="n"/>
      <c r="C104" s="21" t="n"/>
      <c r="D104" s="21" t="n"/>
      <c r="E104" s="21" t="n"/>
      <c r="F104" s="21" t="n"/>
      <c r="G104" s="21" t="n"/>
      <c r="H104" s="21" t="n"/>
      <c r="I104" s="21" t="n"/>
      <c r="J104" s="21" t="n"/>
      <c r="K104" s="21" t="n"/>
      <c r="L104" s="21" t="n"/>
      <c r="M104" s="21" t="n"/>
      <c r="N104" s="21" t="n"/>
      <c r="O104" s="21" t="n"/>
      <c r="P104" s="21" t="n"/>
    </row>
    <row r="105">
      <c r="A105" s="21" t="n"/>
      <c r="B105" s="21" t="n"/>
      <c r="C105" s="21" t="n"/>
      <c r="D105" s="21" t="n"/>
      <c r="E105" s="21" t="n"/>
      <c r="F105" s="21" t="n"/>
      <c r="G105" s="21" t="n"/>
      <c r="H105" s="21" t="n"/>
      <c r="I105" s="21" t="n"/>
      <c r="J105" s="21" t="n"/>
      <c r="K105" s="21" t="n"/>
      <c r="L105" s="21" t="n"/>
      <c r="M105" s="21" t="n"/>
      <c r="N105" s="21" t="n"/>
      <c r="O105" s="21" t="n"/>
      <c r="P105" s="21" t="n"/>
    </row>
    <row r="106">
      <c r="A106" s="21" t="n"/>
      <c r="B106" s="21" t="n"/>
      <c r="C106" s="21" t="n"/>
      <c r="D106" s="21" t="n"/>
      <c r="E106" s="21" t="n"/>
      <c r="F106" s="21" t="n"/>
      <c r="G106" s="21" t="n"/>
      <c r="H106" s="21" t="n"/>
      <c r="I106" s="21" t="n"/>
      <c r="J106" s="21" t="n"/>
      <c r="K106" s="21" t="n"/>
      <c r="L106" s="21" t="n"/>
      <c r="M106" s="21" t="n"/>
      <c r="N106" s="21" t="n"/>
      <c r="O106" s="21" t="n"/>
      <c r="P106" s="21" t="n"/>
    </row>
    <row r="107">
      <c r="A107" s="21" t="n"/>
      <c r="B107" s="21" t="n"/>
      <c r="C107" s="21" t="n"/>
      <c r="D107" s="21" t="n"/>
      <c r="E107" s="21" t="n"/>
      <c r="F107" s="21" t="n"/>
      <c r="G107" s="21" t="n"/>
      <c r="H107" s="21" t="n"/>
      <c r="I107" s="21" t="n"/>
      <c r="J107" s="21" t="n"/>
      <c r="K107" s="21" t="n"/>
      <c r="L107" s="21" t="n"/>
      <c r="M107" s="21" t="n"/>
      <c r="N107" s="21" t="n"/>
      <c r="O107" s="21" t="n"/>
      <c r="P107" s="21" t="n"/>
    </row>
    <row r="108">
      <c r="A108" s="21" t="n"/>
      <c r="B108" s="21" t="n"/>
      <c r="C108" s="21" t="n"/>
      <c r="D108" s="21" t="n"/>
      <c r="E108" s="21" t="n"/>
      <c r="F108" s="21" t="n"/>
      <c r="G108" s="21" t="n"/>
      <c r="H108" s="21" t="n"/>
      <c r="I108" s="21" t="n"/>
      <c r="J108" s="21" t="n"/>
      <c r="K108" s="21" t="n"/>
      <c r="L108" s="21" t="n"/>
      <c r="M108" s="21" t="n"/>
      <c r="N108" s="21" t="n"/>
      <c r="O108" s="21" t="n"/>
      <c r="P108" s="21" t="n"/>
    </row>
    <row r="109">
      <c r="A109" s="21" t="n"/>
      <c r="B109" s="21" t="n"/>
      <c r="C109" s="21" t="n"/>
      <c r="D109" s="21" t="n"/>
      <c r="E109" s="21" t="n"/>
      <c r="F109" s="21" t="n"/>
      <c r="G109" s="21" t="n"/>
      <c r="H109" s="21" t="n"/>
      <c r="I109" s="21" t="n"/>
      <c r="J109" s="21" t="n"/>
      <c r="K109" s="21" t="n"/>
      <c r="L109" s="21" t="n"/>
      <c r="M109" s="21" t="n"/>
      <c r="N109" s="21" t="n"/>
      <c r="O109" s="21" t="n"/>
      <c r="P109" s="21" t="n"/>
    </row>
    <row r="110">
      <c r="A110" s="21" t="n"/>
      <c r="B110" s="21" t="n"/>
      <c r="C110" s="21" t="n"/>
      <c r="D110" s="21" t="n"/>
      <c r="E110" s="21" t="n"/>
      <c r="F110" s="21" t="n"/>
      <c r="G110" s="21" t="n"/>
      <c r="H110" s="21" t="n"/>
      <c r="I110" s="21" t="n"/>
      <c r="J110" s="21" t="n"/>
      <c r="K110" s="21" t="n"/>
      <c r="L110" s="21" t="n"/>
      <c r="M110" s="21" t="n"/>
      <c r="N110" s="21" t="n"/>
      <c r="O110" s="21" t="n"/>
      <c r="P110" s="21" t="n"/>
    </row>
    <row r="111">
      <c r="A111" s="21" t="n"/>
      <c r="B111" s="21" t="n"/>
      <c r="C111" s="21" t="n"/>
      <c r="D111" s="21" t="n"/>
      <c r="E111" s="21" t="n"/>
      <c r="F111" s="21" t="n"/>
      <c r="G111" s="21" t="n"/>
      <c r="H111" s="21" t="n"/>
      <c r="I111" s="21" t="n"/>
      <c r="J111" s="21" t="n"/>
      <c r="K111" s="21" t="n"/>
      <c r="L111" s="21" t="n"/>
      <c r="M111" s="21" t="n"/>
      <c r="N111" s="21" t="n"/>
      <c r="O111" s="21" t="n"/>
      <c r="P111" s="21" t="n"/>
    </row>
    <row r="112">
      <c r="A112" s="21" t="n"/>
      <c r="B112" s="21" t="n"/>
      <c r="C112" s="21" t="n"/>
      <c r="D112" s="21" t="n"/>
      <c r="E112" s="21" t="n"/>
      <c r="F112" s="21" t="n"/>
      <c r="G112" s="21" t="n"/>
      <c r="H112" s="21" t="n"/>
      <c r="I112" s="21" t="n"/>
      <c r="J112" s="21" t="n"/>
      <c r="K112" s="21" t="n"/>
      <c r="L112" s="21" t="n"/>
      <c r="M112" s="21" t="n"/>
      <c r="N112" s="21" t="n"/>
      <c r="O112" s="21" t="n"/>
      <c r="P112" s="21" t="n"/>
    </row>
    <row r="113">
      <c r="A113" s="21" t="n"/>
      <c r="B113" s="21" t="n"/>
      <c r="C113" s="21" t="n"/>
      <c r="D113" s="21" t="n"/>
      <c r="E113" s="21" t="n"/>
      <c r="F113" s="21" t="n"/>
      <c r="G113" s="21" t="n"/>
      <c r="H113" s="21" t="n"/>
      <c r="I113" s="21" t="n"/>
      <c r="J113" s="21" t="n"/>
      <c r="K113" s="21" t="n"/>
      <c r="L113" s="21" t="n"/>
      <c r="M113" s="21" t="n"/>
      <c r="N113" s="21" t="n"/>
      <c r="O113" s="21" t="n"/>
      <c r="P113" s="21" t="n"/>
    </row>
    <row r="114">
      <c r="A114" s="21" t="n"/>
      <c r="B114" s="21" t="n"/>
      <c r="C114" s="21" t="n"/>
      <c r="D114" s="21" t="n"/>
      <c r="E114" s="21" t="n"/>
      <c r="F114" s="21" t="n"/>
      <c r="G114" s="21" t="n"/>
      <c r="H114" s="21" t="n"/>
      <c r="I114" s="21" t="n"/>
      <c r="J114" s="21" t="n"/>
      <c r="K114" s="21" t="n"/>
      <c r="L114" s="21" t="n"/>
      <c r="M114" s="21" t="n"/>
      <c r="N114" s="21" t="n"/>
      <c r="O114" s="21" t="n"/>
      <c r="P114" s="21" t="n"/>
    </row>
    <row r="115">
      <c r="A115" s="21" t="n"/>
      <c r="B115" s="21" t="n"/>
      <c r="C115" s="21" t="n"/>
      <c r="D115" s="21" t="n"/>
      <c r="E115" s="21" t="n"/>
      <c r="F115" s="21" t="n"/>
      <c r="G115" s="21" t="n"/>
      <c r="H115" s="21" t="n"/>
      <c r="I115" s="21" t="n"/>
      <c r="J115" s="21" t="n"/>
      <c r="K115" s="21" t="n"/>
      <c r="L115" s="21" t="n"/>
      <c r="M115" s="21" t="n"/>
      <c r="N115" s="21" t="n"/>
      <c r="O115" s="21" t="n"/>
      <c r="P115" s="21" t="n"/>
    </row>
    <row r="116">
      <c r="A116" s="21" t="n"/>
      <c r="B116" s="21" t="n"/>
      <c r="C116" s="21" t="n"/>
      <c r="D116" s="21" t="n"/>
      <c r="E116" s="21" t="n"/>
      <c r="F116" s="21" t="n"/>
      <c r="G116" s="21" t="n"/>
      <c r="H116" s="21" t="n"/>
      <c r="I116" s="21" t="n"/>
      <c r="J116" s="21" t="n"/>
      <c r="K116" s="21" t="n"/>
      <c r="L116" s="21" t="n"/>
      <c r="M116" s="21" t="n"/>
      <c r="N116" s="21" t="n"/>
      <c r="O116" s="21" t="n"/>
      <c r="P116" s="21" t="n"/>
    </row>
    <row r="117">
      <c r="A117" s="21" t="n"/>
      <c r="B117" s="21" t="n"/>
      <c r="C117" s="21" t="n"/>
      <c r="D117" s="21" t="n"/>
      <c r="E117" s="21" t="n"/>
      <c r="F117" s="21" t="n"/>
      <c r="G117" s="21" t="n"/>
      <c r="H117" s="21" t="n"/>
      <c r="I117" s="21" t="n"/>
      <c r="J117" s="21" t="n"/>
      <c r="K117" s="21" t="n"/>
      <c r="L117" s="21" t="n"/>
      <c r="M117" s="21" t="n"/>
      <c r="N117" s="21" t="n"/>
      <c r="O117" s="21" t="n"/>
      <c r="P117" s="21" t="n"/>
    </row>
    <row r="118">
      <c r="A118" s="21" t="n"/>
      <c r="B118" s="21" t="n"/>
      <c r="C118" s="21" t="n"/>
      <c r="D118" s="21" t="n"/>
      <c r="E118" s="21" t="n"/>
      <c r="F118" s="21" t="n"/>
      <c r="G118" s="21" t="n"/>
      <c r="H118" s="21" t="n"/>
      <c r="I118" s="21" t="n"/>
      <c r="J118" s="21" t="n"/>
      <c r="K118" s="21" t="n"/>
      <c r="L118" s="21" t="n"/>
      <c r="M118" s="21" t="n"/>
      <c r="N118" s="21" t="n"/>
      <c r="O118" s="21" t="n"/>
      <c r="P118" s="21" t="n"/>
    </row>
    <row r="119">
      <c r="A119" s="21" t="n"/>
      <c r="B119" s="21" t="n"/>
      <c r="C119" s="21" t="n"/>
      <c r="D119" s="21" t="n"/>
      <c r="E119" s="21" t="n"/>
      <c r="F119" s="21" t="n"/>
      <c r="G119" s="21" t="n"/>
      <c r="H119" s="21" t="n"/>
      <c r="I119" s="21" t="n"/>
      <c r="J119" s="21" t="n"/>
      <c r="K119" s="21" t="n"/>
      <c r="L119" s="21" t="n"/>
      <c r="M119" s="21" t="n"/>
      <c r="N119" s="21" t="n"/>
      <c r="O119" s="21" t="n"/>
      <c r="P119" s="21" t="n"/>
    </row>
    <row r="120">
      <c r="A120" s="21" t="n"/>
      <c r="B120" s="21" t="n"/>
      <c r="C120" s="21" t="n"/>
      <c r="D120" s="21" t="n"/>
      <c r="E120" s="21" t="n"/>
      <c r="F120" s="21" t="n"/>
      <c r="G120" s="21" t="n"/>
      <c r="H120" s="21" t="n"/>
      <c r="I120" s="21" t="n"/>
      <c r="J120" s="21" t="n"/>
      <c r="K120" s="21" t="n"/>
      <c r="L120" s="21" t="n"/>
      <c r="M120" s="21" t="n"/>
      <c r="N120" s="21" t="n"/>
      <c r="O120" s="21" t="n"/>
      <c r="P120" s="21" t="n"/>
    </row>
    <row r="121">
      <c r="A121" s="21" t="n"/>
      <c r="B121" s="21" t="n"/>
      <c r="C121" s="21" t="n"/>
      <c r="D121" s="21" t="n"/>
      <c r="E121" s="21" t="n"/>
      <c r="F121" s="21" t="n"/>
      <c r="G121" s="21" t="n"/>
      <c r="H121" s="21" t="n"/>
      <c r="I121" s="21" t="n"/>
      <c r="J121" s="21" t="n"/>
      <c r="K121" s="21" t="n"/>
      <c r="L121" s="21" t="n"/>
      <c r="M121" s="21" t="n"/>
      <c r="N121" s="21" t="n"/>
      <c r="O121" s="21" t="n"/>
      <c r="P121" s="21" t="n"/>
    </row>
    <row r="122">
      <c r="A122" s="21" t="n"/>
      <c r="B122" s="21" t="n"/>
      <c r="C122" s="21" t="n"/>
      <c r="D122" s="21" t="n"/>
      <c r="E122" s="21" t="n"/>
      <c r="F122" s="21" t="n"/>
      <c r="G122" s="21" t="n"/>
      <c r="H122" s="21" t="n"/>
      <c r="I122" s="21" t="n"/>
      <c r="J122" s="21" t="n"/>
      <c r="K122" s="21" t="n"/>
      <c r="L122" s="21" t="n"/>
      <c r="M122" s="21" t="n"/>
      <c r="N122" s="21" t="n"/>
      <c r="O122" s="21" t="n"/>
      <c r="P122" s="21" t="n"/>
    </row>
    <row r="123">
      <c r="A123" s="21" t="n"/>
      <c r="B123" s="21" t="n"/>
      <c r="C123" s="21" t="n"/>
      <c r="D123" s="21" t="n"/>
      <c r="E123" s="21" t="n"/>
      <c r="F123" s="21" t="n"/>
      <c r="G123" s="21" t="n"/>
      <c r="H123" s="21" t="n"/>
      <c r="I123" s="21" t="n"/>
      <c r="J123" s="21" t="n"/>
      <c r="K123" s="21" t="n"/>
      <c r="L123" s="21" t="n"/>
      <c r="M123" s="21" t="n"/>
      <c r="N123" s="21" t="n"/>
      <c r="O123" s="21" t="n"/>
      <c r="P123" s="21" t="n"/>
    </row>
    <row r="124">
      <c r="A124" s="21" t="n"/>
      <c r="B124" s="21" t="n"/>
      <c r="C124" s="21" t="n"/>
      <c r="D124" s="21" t="n"/>
      <c r="E124" s="21" t="n"/>
      <c r="F124" s="21" t="n"/>
      <c r="G124" s="21" t="n"/>
      <c r="H124" s="21" t="n"/>
      <c r="I124" s="21" t="n"/>
      <c r="J124" s="21" t="n"/>
      <c r="K124" s="21" t="n"/>
      <c r="L124" s="21" t="n"/>
      <c r="M124" s="21" t="n"/>
      <c r="N124" s="21" t="n"/>
      <c r="O124" s="21" t="n"/>
      <c r="P124" s="21" t="n"/>
    </row>
    <row r="125">
      <c r="A125" s="21" t="n"/>
      <c r="B125" s="21" t="n"/>
      <c r="C125" s="21" t="n"/>
      <c r="D125" s="21" t="n"/>
      <c r="E125" s="21" t="n"/>
      <c r="F125" s="21" t="n"/>
      <c r="G125" s="21" t="n"/>
      <c r="H125" s="21" t="n"/>
      <c r="I125" s="21" t="n"/>
      <c r="J125" s="21" t="n"/>
      <c r="K125" s="21" t="n"/>
      <c r="L125" s="21" t="n"/>
      <c r="M125" s="21" t="n"/>
      <c r="N125" s="21" t="n"/>
      <c r="O125" s="21" t="n"/>
      <c r="P125" s="21" t="n"/>
    </row>
    <row r="126">
      <c r="A126" s="21" t="n"/>
      <c r="B126" s="21" t="n"/>
      <c r="C126" s="21" t="n"/>
      <c r="D126" s="21" t="n"/>
      <c r="E126" s="21" t="n"/>
      <c r="F126" s="21" t="n"/>
      <c r="G126" s="21" t="n"/>
      <c r="H126" s="21" t="n"/>
      <c r="I126" s="21" t="n"/>
      <c r="J126" s="21" t="n"/>
      <c r="K126" s="21" t="n"/>
      <c r="L126" s="21" t="n"/>
      <c r="M126" s="21" t="n"/>
      <c r="N126" s="21" t="n"/>
      <c r="O126" s="21" t="n"/>
      <c r="P126" s="21" t="n"/>
    </row>
    <row r="127">
      <c r="A127" s="21" t="n"/>
      <c r="B127" s="21" t="n"/>
      <c r="C127" s="21" t="n"/>
      <c r="D127" s="21" t="n"/>
      <c r="E127" s="21" t="n"/>
      <c r="F127" s="21" t="n"/>
      <c r="G127" s="21" t="n"/>
      <c r="H127" s="21" t="n"/>
      <c r="I127" s="21" t="n"/>
      <c r="J127" s="21" t="n"/>
      <c r="K127" s="21" t="n"/>
      <c r="L127" s="21" t="n"/>
      <c r="M127" s="21" t="n"/>
      <c r="N127" s="21" t="n"/>
      <c r="O127" s="21" t="n"/>
      <c r="P127" s="21" t="n"/>
    </row>
    <row r="128">
      <c r="A128" s="21" t="n"/>
      <c r="B128" s="21" t="n"/>
      <c r="C128" s="21" t="n"/>
      <c r="D128" s="21" t="n"/>
      <c r="E128" s="21" t="n"/>
      <c r="F128" s="21" t="n"/>
      <c r="G128" s="21" t="n"/>
      <c r="H128" s="21" t="n"/>
      <c r="I128" s="21" t="n"/>
      <c r="J128" s="21" t="n"/>
      <c r="K128" s="21" t="n"/>
      <c r="L128" s="21" t="n"/>
      <c r="M128" s="21" t="n"/>
      <c r="N128" s="21" t="n"/>
      <c r="O128" s="21" t="n"/>
      <c r="P128" s="21" t="n"/>
    </row>
    <row r="129">
      <c r="A129" s="21" t="n"/>
      <c r="B129" s="21" t="n"/>
      <c r="C129" s="21" t="n"/>
      <c r="D129" s="21" t="n"/>
      <c r="E129" s="21" t="n"/>
      <c r="F129" s="21" t="n"/>
      <c r="G129" s="21" t="n"/>
      <c r="H129" s="21" t="n"/>
      <c r="I129" s="21" t="n"/>
      <c r="J129" s="21" t="n"/>
      <c r="K129" s="21" t="n"/>
      <c r="L129" s="21" t="n"/>
      <c r="M129" s="21" t="n"/>
      <c r="N129" s="21" t="n"/>
      <c r="O129" s="21" t="n"/>
      <c r="P129" s="21" t="n"/>
    </row>
    <row r="130">
      <c r="A130" s="21" t="n"/>
      <c r="B130" s="21" t="n"/>
      <c r="C130" s="21" t="n"/>
      <c r="D130" s="21" t="n"/>
      <c r="E130" s="21" t="n"/>
      <c r="F130" s="21" t="n"/>
      <c r="G130" s="21" t="n"/>
      <c r="H130" s="21" t="n"/>
      <c r="I130" s="21" t="n"/>
      <c r="J130" s="21" t="n"/>
      <c r="K130" s="21" t="n"/>
      <c r="L130" s="21" t="n"/>
      <c r="M130" s="21" t="n"/>
      <c r="N130" s="21" t="n"/>
      <c r="O130" s="21" t="n"/>
      <c r="P130" s="21" t="n"/>
    </row>
    <row r="131">
      <c r="A131" s="21" t="n"/>
      <c r="B131" s="21" t="n"/>
      <c r="C131" s="21" t="n"/>
      <c r="D131" s="21" t="n"/>
      <c r="E131" s="21" t="n"/>
      <c r="F131" s="21" t="n"/>
      <c r="G131" s="21" t="n"/>
      <c r="H131" s="21" t="n"/>
      <c r="I131" s="21" t="n"/>
      <c r="J131" s="21" t="n"/>
      <c r="K131" s="21" t="n"/>
      <c r="L131" s="21" t="n"/>
      <c r="M131" s="21" t="n"/>
      <c r="N131" s="21" t="n"/>
      <c r="O131" s="21" t="n"/>
      <c r="P131" s="21" t="n"/>
    </row>
    <row r="132">
      <c r="A132" s="21" t="n"/>
      <c r="B132" s="21" t="n"/>
      <c r="C132" s="21" t="n"/>
      <c r="D132" s="21" t="n"/>
      <c r="E132" s="21" t="n"/>
      <c r="F132" s="21" t="n"/>
      <c r="G132" s="21" t="n"/>
      <c r="H132" s="21" t="n"/>
      <c r="I132" s="21" t="n"/>
      <c r="J132" s="21" t="n"/>
      <c r="K132" s="21" t="n"/>
      <c r="L132" s="21" t="n"/>
      <c r="M132" s="21" t="n"/>
      <c r="N132" s="21" t="n"/>
      <c r="O132" s="21" t="n"/>
      <c r="P132" s="21" t="n"/>
    </row>
    <row r="133">
      <c r="A133" s="21" t="n"/>
      <c r="B133" s="21" t="n"/>
      <c r="C133" s="21" t="n"/>
      <c r="D133" s="21" t="n"/>
      <c r="E133" s="21" t="n"/>
      <c r="F133" s="21" t="n"/>
      <c r="G133" s="21" t="n"/>
      <c r="H133" s="21" t="n"/>
      <c r="I133" s="21" t="n"/>
      <c r="J133" s="21" t="n"/>
      <c r="K133" s="21" t="n"/>
      <c r="L133" s="21" t="n"/>
      <c r="M133" s="21" t="n"/>
      <c r="N133" s="21" t="n"/>
      <c r="O133" s="21" t="n"/>
      <c r="P133" s="21" t="n"/>
    </row>
    <row r="134">
      <c r="A134" s="21" t="n"/>
      <c r="B134" s="21" t="n"/>
      <c r="C134" s="21" t="n"/>
      <c r="D134" s="21" t="n"/>
      <c r="E134" s="21" t="n"/>
      <c r="F134" s="21" t="n"/>
      <c r="G134" s="21" t="n"/>
      <c r="H134" s="21" t="n"/>
      <c r="I134" s="21" t="n"/>
      <c r="J134" s="21" t="n"/>
      <c r="K134" s="21" t="n"/>
      <c r="L134" s="21" t="n"/>
      <c r="M134" s="21" t="n"/>
      <c r="N134" s="21" t="n"/>
      <c r="O134" s="21" t="n"/>
      <c r="P134" s="21" t="n"/>
    </row>
    <row r="135">
      <c r="A135" s="21" t="n"/>
      <c r="B135" s="21" t="n"/>
      <c r="C135" s="21" t="n"/>
      <c r="D135" s="21" t="n"/>
      <c r="E135" s="21" t="n"/>
      <c r="F135" s="21" t="n"/>
      <c r="G135" s="21" t="n"/>
      <c r="H135" s="21" t="n"/>
      <c r="I135" s="21" t="n"/>
      <c r="J135" s="21" t="n"/>
      <c r="K135" s="21" t="n"/>
      <c r="L135" s="21" t="n"/>
      <c r="M135" s="21" t="n"/>
      <c r="N135" s="21" t="n"/>
      <c r="O135" s="21" t="n"/>
      <c r="P135" s="21" t="n"/>
    </row>
    <row r="136">
      <c r="A136" s="21" t="n"/>
      <c r="B136" s="21" t="n"/>
      <c r="C136" s="21" t="n"/>
      <c r="D136" s="21" t="n"/>
      <c r="E136" s="21" t="n"/>
      <c r="F136" s="21" t="n"/>
      <c r="G136" s="21" t="n"/>
      <c r="H136" s="21" t="n"/>
      <c r="I136" s="21" t="n"/>
      <c r="J136" s="21" t="n"/>
      <c r="K136" s="21" t="n"/>
      <c r="L136" s="21" t="n"/>
      <c r="M136" s="21" t="n"/>
      <c r="N136" s="21" t="n"/>
      <c r="O136" s="21" t="n"/>
      <c r="P136" s="21" t="n"/>
    </row>
    <row r="137">
      <c r="A137" s="21" t="n"/>
      <c r="B137" s="21" t="n"/>
      <c r="C137" s="21" t="n"/>
      <c r="D137" s="21" t="n"/>
      <c r="E137" s="21" t="n"/>
      <c r="F137" s="21" t="n"/>
      <c r="G137" s="21" t="n"/>
      <c r="H137" s="21" t="n"/>
      <c r="I137" s="21" t="n"/>
      <c r="J137" s="21" t="n"/>
      <c r="K137" s="21" t="n"/>
      <c r="L137" s="21" t="n"/>
      <c r="M137" s="21" t="n"/>
      <c r="N137" s="21" t="n"/>
      <c r="O137" s="21" t="n"/>
      <c r="P137" s="21" t="n"/>
    </row>
    <row r="138">
      <c r="A138" s="21" t="n"/>
      <c r="B138" s="21" t="n"/>
      <c r="C138" s="21" t="n"/>
      <c r="D138" s="21" t="n"/>
      <c r="E138" s="21" t="n"/>
      <c r="F138" s="21" t="n"/>
      <c r="G138" s="21" t="n"/>
      <c r="H138" s="21" t="n"/>
      <c r="I138" s="21" t="n"/>
      <c r="J138" s="21" t="n"/>
      <c r="K138" s="21" t="n"/>
      <c r="L138" s="21" t="n"/>
      <c r="M138" s="21" t="n"/>
      <c r="N138" s="21" t="n"/>
      <c r="O138" s="21" t="n"/>
      <c r="P138" s="21" t="n"/>
    </row>
    <row r="139">
      <c r="A139" s="21" t="n"/>
      <c r="B139" s="21" t="n"/>
      <c r="C139" s="21" t="n"/>
      <c r="D139" s="21" t="n"/>
      <c r="E139" s="21" t="n"/>
      <c r="F139" s="21" t="n"/>
      <c r="G139" s="21" t="n"/>
      <c r="H139" s="21" t="n"/>
      <c r="I139" s="21" t="n"/>
      <c r="J139" s="21" t="n"/>
      <c r="K139" s="21" t="n"/>
      <c r="L139" s="21" t="n"/>
      <c r="M139" s="21" t="n"/>
      <c r="N139" s="21" t="n"/>
      <c r="O139" s="21" t="n"/>
      <c r="P139" s="21" t="n"/>
    </row>
    <row r="140">
      <c r="A140" s="21" t="n"/>
      <c r="B140" s="21" t="n"/>
      <c r="C140" s="21" t="n"/>
      <c r="D140" s="21" t="n"/>
      <c r="E140" s="21" t="n"/>
      <c r="F140" s="21" t="n"/>
      <c r="G140" s="21" t="n"/>
      <c r="H140" s="21" t="n"/>
      <c r="I140" s="21" t="n"/>
      <c r="J140" s="21" t="n"/>
      <c r="K140" s="21" t="n"/>
      <c r="L140" s="21" t="n"/>
      <c r="M140" s="21" t="n"/>
      <c r="N140" s="21" t="n"/>
      <c r="O140" s="21" t="n"/>
      <c r="P140" s="21" t="n"/>
    </row>
    <row r="141">
      <c r="A141" s="21" t="n"/>
      <c r="B141" s="21" t="n"/>
      <c r="C141" s="21" t="n"/>
      <c r="D141" s="21" t="n"/>
      <c r="E141" s="21" t="n"/>
      <c r="F141" s="21" t="n"/>
      <c r="G141" s="21" t="n"/>
      <c r="H141" s="21" t="n"/>
      <c r="I141" s="21" t="n"/>
      <c r="J141" s="21" t="n"/>
      <c r="K141" s="21" t="n"/>
      <c r="L141" s="21" t="n"/>
      <c r="M141" s="21" t="n"/>
      <c r="N141" s="21" t="n"/>
      <c r="O141" s="21" t="n"/>
      <c r="P141" s="21" t="n"/>
    </row>
    <row r="142">
      <c r="A142" s="21" t="n"/>
      <c r="B142" s="21" t="n"/>
      <c r="C142" s="21" t="n"/>
      <c r="D142" s="21" t="n"/>
      <c r="E142" s="21" t="n"/>
      <c r="F142" s="21" t="n"/>
      <c r="G142" s="21" t="n"/>
      <c r="H142" s="21" t="n"/>
      <c r="I142" s="21" t="n"/>
      <c r="J142" s="21" t="n"/>
      <c r="K142" s="21" t="n"/>
      <c r="L142" s="21" t="n"/>
      <c r="M142" s="21" t="n"/>
      <c r="N142" s="21" t="n"/>
      <c r="O142" s="21" t="n"/>
      <c r="P142" s="21" t="n"/>
    </row>
    <row r="143">
      <c r="A143" s="21" t="n"/>
      <c r="B143" s="21" t="n"/>
      <c r="C143" s="21" t="n"/>
      <c r="D143" s="21" t="n"/>
      <c r="E143" s="21" t="n"/>
      <c r="F143" s="21" t="n"/>
      <c r="G143" s="21" t="n"/>
      <c r="H143" s="21" t="n"/>
      <c r="I143" s="21" t="n"/>
      <c r="J143" s="21" t="n"/>
      <c r="K143" s="21" t="n"/>
      <c r="L143" s="21" t="n"/>
      <c r="M143" s="21" t="n"/>
      <c r="N143" s="21" t="n"/>
      <c r="O143" s="21" t="n"/>
      <c r="P143" s="21" t="n"/>
    </row>
    <row r="144">
      <c r="A144" s="21" t="n"/>
      <c r="B144" s="21" t="n"/>
      <c r="C144" s="21" t="n"/>
      <c r="D144" s="21" t="n"/>
      <c r="E144" s="21" t="n"/>
      <c r="F144" s="21" t="n"/>
      <c r="G144" s="21" t="n"/>
      <c r="H144" s="21" t="n"/>
      <c r="I144" s="21" t="n"/>
      <c r="J144" s="21" t="n"/>
      <c r="K144" s="21" t="n"/>
      <c r="L144" s="21" t="n"/>
      <c r="M144" s="21" t="n"/>
      <c r="N144" s="21" t="n"/>
      <c r="O144" s="21" t="n"/>
      <c r="P144" s="21" t="n"/>
    </row>
    <row r="145">
      <c r="A145" s="21" t="n"/>
      <c r="B145" s="21" t="n"/>
      <c r="C145" s="21" t="n"/>
      <c r="D145" s="21" t="n"/>
      <c r="E145" s="21" t="n"/>
      <c r="F145" s="21" t="n"/>
      <c r="G145" s="21" t="n"/>
      <c r="H145" s="21" t="n"/>
      <c r="I145" s="21" t="n"/>
      <c r="J145" s="21" t="n"/>
      <c r="K145" s="21" t="n"/>
      <c r="L145" s="21" t="n"/>
      <c r="M145" s="21" t="n"/>
      <c r="N145" s="21" t="n"/>
      <c r="O145" s="21" t="n"/>
      <c r="P145" s="21" t="n"/>
    </row>
    <row r="146">
      <c r="A146" s="21" t="n"/>
      <c r="B146" s="21" t="n"/>
      <c r="C146" s="21" t="n"/>
      <c r="D146" s="21" t="n"/>
      <c r="E146" s="21" t="n"/>
      <c r="F146" s="21" t="n"/>
      <c r="G146" s="21" t="n"/>
      <c r="H146" s="21" t="n"/>
      <c r="I146" s="21" t="n"/>
      <c r="J146" s="21" t="n"/>
      <c r="K146" s="21" t="n"/>
      <c r="L146" s="21" t="n"/>
      <c r="M146" s="21" t="n"/>
      <c r="N146" s="21" t="n"/>
      <c r="O146" s="21" t="n"/>
      <c r="P146" s="21" t="n"/>
    </row>
    <row r="147">
      <c r="A147" s="21" t="n"/>
      <c r="B147" s="21" t="n"/>
      <c r="C147" s="21" t="n"/>
      <c r="D147" s="21" t="n"/>
      <c r="E147" s="21" t="n"/>
      <c r="F147" s="21" t="n"/>
      <c r="G147" s="21" t="n"/>
      <c r="H147" s="21" t="n"/>
      <c r="I147" s="21" t="n"/>
      <c r="J147" s="21" t="n"/>
      <c r="K147" s="21" t="n"/>
      <c r="L147" s="21" t="n"/>
      <c r="M147" s="21" t="n"/>
      <c r="N147" s="21" t="n"/>
      <c r="O147" s="21" t="n"/>
      <c r="P147" s="21" t="n"/>
    </row>
    <row r="148">
      <c r="A148" s="21" t="n"/>
      <c r="B148" s="21" t="n"/>
      <c r="C148" s="21" t="n"/>
      <c r="D148" s="21" t="n"/>
      <c r="E148" s="21" t="n"/>
      <c r="F148" s="21" t="n"/>
      <c r="G148" s="21" t="n"/>
      <c r="H148" s="21" t="n"/>
      <c r="I148" s="21" t="n"/>
      <c r="J148" s="21" t="n"/>
      <c r="K148" s="21" t="n"/>
      <c r="L148" s="21" t="n"/>
      <c r="M148" s="21" t="n"/>
      <c r="N148" s="21" t="n"/>
      <c r="O148" s="21" t="n"/>
      <c r="P148" s="21" t="n"/>
    </row>
    <row r="149">
      <c r="A149" s="21" t="n"/>
      <c r="B149" s="21" t="n"/>
      <c r="C149" s="21" t="n"/>
      <c r="D149" s="21" t="n"/>
      <c r="E149" s="21" t="n"/>
      <c r="F149" s="21" t="n"/>
      <c r="G149" s="21" t="n"/>
      <c r="H149" s="21" t="n"/>
      <c r="I149" s="21" t="n"/>
      <c r="J149" s="21" t="n"/>
      <c r="K149" s="21" t="n"/>
      <c r="L149" s="21" t="n"/>
      <c r="M149" s="21" t="n"/>
      <c r="N149" s="21" t="n"/>
      <c r="O149" s="21" t="n"/>
      <c r="P149" s="21" t="n"/>
    </row>
    <row r="150">
      <c r="A150" s="21" t="n"/>
      <c r="B150" s="21" t="n"/>
      <c r="C150" s="21" t="n"/>
      <c r="D150" s="21" t="n"/>
      <c r="E150" s="21" t="n"/>
      <c r="F150" s="21" t="n"/>
      <c r="G150" s="21" t="n"/>
      <c r="H150" s="21" t="n"/>
      <c r="I150" s="21" t="n"/>
      <c r="J150" s="21" t="n"/>
      <c r="K150" s="21" t="n"/>
      <c r="L150" s="21" t="n"/>
      <c r="M150" s="21" t="n"/>
      <c r="N150" s="21" t="n"/>
      <c r="O150" s="21" t="n"/>
      <c r="P150" s="21" t="n"/>
    </row>
    <row r="151">
      <c r="A151" s="21" t="n"/>
      <c r="B151" s="21" t="n"/>
      <c r="C151" s="21" t="n"/>
      <c r="D151" s="21" t="n"/>
      <c r="E151" s="21" t="n"/>
      <c r="F151" s="21" t="n"/>
      <c r="G151" s="21" t="n"/>
      <c r="H151" s="21" t="n"/>
      <c r="I151" s="21" t="n"/>
      <c r="J151" s="21" t="n"/>
      <c r="K151" s="21" t="n"/>
      <c r="L151" s="21" t="n"/>
      <c r="M151" s="21" t="n"/>
      <c r="N151" s="21" t="n"/>
      <c r="O151" s="21" t="n"/>
      <c r="P151" s="21" t="n"/>
    </row>
  </sheetData>
  <autoFilter ref="A3:P10"/>
  <mergeCells count="2">
    <mergeCell ref="A1:P1"/>
    <mergeCell ref="A2:P2"/>
  </mergeCells>
  <pageMargins left="0.7" right="0.7" top="0.75" bottom="0.75" header="0.3" footer="0.3"/>
  <pageSetup orientation="portrait" paperSize="9" horizontalDpi="600" verticalDpi="600"/>
</worksheet>
</file>

<file path=xl/worksheets/sheet18.xml><?xml version="1.0" encoding="utf-8"?>
<worksheet xmlns="http://schemas.openxmlformats.org/spreadsheetml/2006/main">
  <sheetPr>
    <outlinePr summaryBelow="1" summaryRight="1"/>
    <pageSetUpPr/>
  </sheetPr>
  <dimension ref="A1:Q49"/>
  <sheetViews>
    <sheetView topLeftCell="E1" zoomScale="68" zoomScaleNormal="68" workbookViewId="0">
      <pane ySplit="3" topLeftCell="A4" activePane="bottomLeft" state="frozen"/>
      <selection activeCell="A1" sqref="A1"/>
      <selection pane="bottomLeft" activeCell="A1" sqref="A1:Q1"/>
    </sheetView>
  </sheetViews>
  <sheetFormatPr baseColWidth="8" defaultColWidth="9" defaultRowHeight="14.25"/>
  <cols>
    <col width="6.375" customWidth="1" style="3" min="1" max="1"/>
    <col width="8.125" customWidth="1" style="3" min="2" max="2"/>
    <col width="7.28333333333333" customWidth="1" style="3" min="3" max="3"/>
    <col width="7.85" customWidth="1" style="3" min="4" max="4"/>
    <col width="20" customWidth="1" style="3" min="5" max="5"/>
    <col width="7.575" customWidth="1" style="3" min="6" max="6"/>
    <col width="7.425" customWidth="1" style="3" min="7" max="7"/>
    <col width="30" customWidth="1" style="3" min="8" max="8"/>
    <col width="20.125" customWidth="1" style="3" min="9" max="9"/>
    <col width="29.575" customWidth="1" style="3" min="10" max="10"/>
    <col width="46.2833333333333" customWidth="1" style="3" min="11" max="11"/>
    <col width="14" customWidth="1" style="3" min="12" max="12"/>
    <col width="7.14166666666667" customWidth="1" style="3" min="13" max="13"/>
    <col width="7" customWidth="1" style="3" min="14" max="14"/>
    <col width="7.375" customWidth="1" style="3" min="15" max="15"/>
    <col width="5" customWidth="1" style="3" min="16" max="16"/>
    <col width="3.375" customWidth="1" style="3" min="17" max="17"/>
  </cols>
  <sheetData>
    <row r="1" ht="22.5" customHeight="1" s="3">
      <c r="A1" s="55" t="inlineStr">
        <is>
          <t>安卓信息测试用例</t>
        </is>
      </c>
      <c r="B1" s="6" t="n"/>
      <c r="C1" s="6" t="n"/>
      <c r="D1" s="6" t="n"/>
      <c r="E1" s="6" t="n"/>
      <c r="F1" s="6" t="n"/>
      <c r="G1" s="6" t="n"/>
      <c r="H1" s="6" t="n"/>
      <c r="I1" s="6" t="n"/>
      <c r="J1" s="6" t="n"/>
      <c r="K1" s="6" t="n"/>
      <c r="L1" s="6" t="n"/>
      <c r="M1" s="6" t="n"/>
      <c r="N1" s="6" t="n"/>
      <c r="O1" s="6" t="n"/>
      <c r="P1" s="6" t="n"/>
      <c r="Q1" s="11" t="n"/>
    </row>
    <row r="2">
      <c r="A2" s="5" t="inlineStr">
        <is>
          <t>验证方向：
 1.安卓信息功能</t>
        </is>
      </c>
      <c r="B2" s="6" t="n"/>
      <c r="C2" s="6" t="n"/>
      <c r="D2" s="6" t="n"/>
      <c r="E2" s="6" t="n"/>
      <c r="F2" s="6" t="n"/>
      <c r="G2" s="6" t="n"/>
      <c r="H2" s="6" t="n"/>
      <c r="I2" s="6" t="n"/>
      <c r="J2" s="6" t="n"/>
      <c r="K2" s="6" t="n"/>
      <c r="L2" s="6" t="n"/>
      <c r="M2" s="6" t="n"/>
      <c r="N2" s="6" t="n"/>
      <c r="O2" s="6" t="n"/>
      <c r="P2" s="6" t="n"/>
      <c r="Q2" s="11" t="n"/>
    </row>
    <row r="3">
      <c r="A3" s="56" t="inlineStr">
        <is>
          <t>序列号</t>
        </is>
      </c>
      <c r="B3" s="57" t="inlineStr">
        <is>
          <t>功能模块</t>
        </is>
      </c>
      <c r="C3" s="57" t="inlineStr">
        <is>
          <t>功能类别</t>
        </is>
      </c>
      <c r="D3" s="57" t="inlineStr">
        <is>
          <t>用例编号</t>
        </is>
      </c>
      <c r="E3" s="57" t="inlineStr">
        <is>
          <t>功能描述</t>
        </is>
      </c>
      <c r="F3" s="57" t="inlineStr">
        <is>
          <t>用例等级</t>
        </is>
      </c>
      <c r="G3" s="57" t="inlineStr">
        <is>
          <t>功能编号</t>
        </is>
      </c>
      <c r="H3" s="57" t="inlineStr">
        <is>
          <t>用例名称</t>
        </is>
      </c>
      <c r="I3" s="56" t="inlineStr">
        <is>
          <t>预置条件</t>
        </is>
      </c>
      <c r="J3" s="56" t="inlineStr">
        <is>
          <t>操作步骤</t>
        </is>
      </c>
      <c r="K3" s="56" t="inlineStr">
        <is>
          <t>JSON</t>
        </is>
      </c>
      <c r="L3" s="56" t="inlineStr">
        <is>
          <t>预期结果</t>
        </is>
      </c>
      <c r="M3" s="56" t="inlineStr">
        <is>
          <t>测试结果</t>
        </is>
      </c>
      <c r="N3" s="56" t="inlineStr">
        <is>
          <t>测试频次</t>
        </is>
      </c>
      <c r="O3" s="56" t="inlineStr">
        <is>
          <t>日志截图</t>
        </is>
      </c>
      <c r="P3" s="56" t="inlineStr">
        <is>
          <t>截图二</t>
        </is>
      </c>
      <c r="Q3" s="56" t="inlineStr">
        <is>
          <t>备注</t>
        </is>
      </c>
    </row>
    <row r="4" ht="409.5" customHeight="1" s="3">
      <c r="A4" s="58" t="inlineStr">
        <is>
          <t>AZXX-0001</t>
        </is>
      </c>
      <c r="B4" s="58" t="inlineStr">
        <is>
          <t>更新包管理</t>
        </is>
      </c>
      <c r="C4" s="58" t="inlineStr">
        <is>
          <t>标准版</t>
        </is>
      </c>
      <c r="D4" s="58" t="n">
        <v>1</v>
      </c>
      <c r="E4" s="58" t="inlineStr">
        <is>
          <t>APK管理界面查看列表数据显示是否正确</t>
        </is>
      </c>
      <c r="F4" s="58" t="n">
        <v>2</v>
      </c>
      <c r="G4" s="58" t="inlineStr">
        <is>
          <t>安卓信息-更新包管理功能测试001</t>
        </is>
      </c>
      <c r="H4" s="58" t="inlineStr">
        <is>
          <t>【华润OA对接】APK管理界面查看列表数据显示是否正确</t>
        </is>
      </c>
      <c r="I4" s="58" t="inlineStr">
        <is>
          <t>1.预定服务器正确部署
2.华润OA正确存在多个会议室的会议
3.门口屏正确绑定预订系统</t>
        </is>
      </c>
      <c r="J4" s="58" t="inlineStr">
        <is>
          <t>1.点击【更新包管理】按钮
2.进入APK界面
3.APK管理界面查看列表数据显示是否正确</t>
        </is>
      </c>
      <c r="K4" s="58" t="inlineStr">
        <is>
          <t>{
 "name": "安卓信息-更新包管理功能测试001",
 "para": [{
   "page": "AndroidInformation",
   "locator_type": "XPATH",
   "locator_value": "//span[contains(text(),'更新包管理')]",
   "element_type": "click",
   "element_value": "",
   "expected_result": ""
  },
  {
   "page": "AndroidInformation",
   "locator_type": "XPATH",
   "locator_value": "//span[normalize-space()='APK']",
   "element_type": "click",
   "element_value": "",
   "expected_result": ""
  },
  {
   "page": "AndroidInformation",
   "locator_type": "XPATH",
   "locator_value": "//div[contains(@class,'cell el-tooltip')][normalize-space()='UBSLCL_rksystem_doorscreen_1.3.152_2025-03-10.apk']",
   "element_type": "getText",
   "element_value": "",
   "expected_result": "apk"
  }
 ]
}</t>
        </is>
      </c>
      <c r="L4" s="58" t="inlineStr">
        <is>
          <t>1.APK管理界面正确显示所有APK包</t>
        </is>
      </c>
      <c r="M4" s="58" t="n"/>
      <c r="N4" s="58" t="n"/>
      <c r="O4" s="58" t="n"/>
      <c r="P4" s="58" t="n"/>
      <c r="Q4" s="58" t="n"/>
    </row>
    <row r="5" ht="82.5" customHeight="1" s="3">
      <c r="A5" s="58" t="inlineStr">
        <is>
          <t>AZXX-0002</t>
        </is>
      </c>
      <c r="B5" s="58" t="inlineStr">
        <is>
          <t>更新包管理</t>
        </is>
      </c>
      <c r="C5" s="58" t="inlineStr">
        <is>
          <t>标准版</t>
        </is>
      </c>
      <c r="D5" s="58" t="n">
        <v>2</v>
      </c>
      <c r="E5" s="58" t="inlineStr">
        <is>
          <t>选择任一APK包点击【删除】按钮，点击【确定】按钮后查看列表数据是否同步删除数据</t>
        </is>
      </c>
      <c r="F5" s="58" t="n">
        <v>2</v>
      </c>
      <c r="G5" s="58" t="n"/>
      <c r="H5" s="58" t="inlineStr">
        <is>
          <t>【华润OA对接】选择任一APK包点击【删除】按钮，点击【确定】按钮后查看列表数据是否同步删除数据</t>
        </is>
      </c>
      <c r="I5" s="58" t="inlineStr">
        <is>
          <t>1.预定服务器正确部署
2.华润OA正确存在多个会议室的会议
3.门口屏正确绑定预订系统</t>
        </is>
      </c>
      <c r="J5" s="58" t="inlineStr">
        <is>
          <t>1.选择任一APK包点击【删除】按钮，点击【确定】按钮后查看列表数据是否同步删除数据</t>
        </is>
      </c>
      <c r="K5" s="58" t="n"/>
      <c r="L5" s="58" t="inlineStr">
        <is>
          <t>1.列表数据同步删除数据</t>
        </is>
      </c>
      <c r="M5" s="58" t="n"/>
      <c r="N5" s="58" t="n"/>
      <c r="O5" s="58" t="n"/>
      <c r="P5" s="58" t="n"/>
      <c r="Q5" s="58" t="n"/>
    </row>
    <row r="6" ht="82.5" customHeight="1" s="3">
      <c r="A6" s="58" t="inlineStr">
        <is>
          <t>AZXX-0003</t>
        </is>
      </c>
      <c r="B6" s="58" t="inlineStr">
        <is>
          <t>更新包管理</t>
        </is>
      </c>
      <c r="C6" s="58" t="inlineStr">
        <is>
          <t>标准版</t>
        </is>
      </c>
      <c r="D6" s="58" t="n">
        <v>3</v>
      </c>
      <c r="E6" s="58" t="inlineStr">
        <is>
          <t>选择任一APK包点击【删除】按钮，点击【取消】按钮后查看是否不保留任何操作，返回上一级</t>
        </is>
      </c>
      <c r="F6" s="58" t="n">
        <v>2</v>
      </c>
      <c r="G6" s="58" t="n"/>
      <c r="H6" s="58" t="inlineStr">
        <is>
          <t>【华润OA对接】选择任一APK包点击【删除】按钮，点击【取消】按钮后查看是否不保留任何操作，返回上一级</t>
        </is>
      </c>
      <c r="I6" s="58" t="inlineStr">
        <is>
          <t>1.预定服务器正确部署
2.华润OA正确存在多个会议室的会议
3.门口屏正确绑定预订系统</t>
        </is>
      </c>
      <c r="J6" s="58" t="inlineStr">
        <is>
          <t>1.选择任一APK包点击【删除】按钮，点击【取消】按钮后查看是否不保留任何操作，返回上一级</t>
        </is>
      </c>
      <c r="K6" s="58" t="n"/>
      <c r="L6" s="58" t="inlineStr">
        <is>
          <t>1.不保留任何操作，返回上一级</t>
        </is>
      </c>
      <c r="M6" s="58" t="n"/>
      <c r="N6" s="58" t="n"/>
      <c r="O6" s="58" t="n"/>
      <c r="P6" s="58" t="n"/>
      <c r="Q6" s="58" t="n"/>
    </row>
    <row r="7" ht="82.5" customHeight="1" s="3">
      <c r="A7" s="58" t="inlineStr">
        <is>
          <t>AZXX-0004</t>
        </is>
      </c>
      <c r="B7" s="58" t="inlineStr">
        <is>
          <t>更新包管理</t>
        </is>
      </c>
      <c r="C7" s="58" t="inlineStr">
        <is>
          <t>标准版</t>
        </is>
      </c>
      <c r="D7" s="58" t="n">
        <v>4</v>
      </c>
      <c r="E7" s="58" t="inlineStr">
        <is>
          <t>PAK管理界面查看列表数据显示是否正确</t>
        </is>
      </c>
      <c r="F7" s="58" t="n">
        <v>2</v>
      </c>
      <c r="G7" s="58" t="n"/>
      <c r="H7" s="58" t="inlineStr">
        <is>
          <t>【华润OA对接】PAK管理界面查看列表数据显示是否正确</t>
        </is>
      </c>
      <c r="I7" s="58" t="inlineStr">
        <is>
          <t>1.预定服务器正确部署
2.华润OA正确存在多个会议室的会议
3.门口屏正确绑定预订系统</t>
        </is>
      </c>
      <c r="J7" s="58" t="inlineStr">
        <is>
          <t>1.PAK管理界面查看列表数据显示是否正确</t>
        </is>
      </c>
      <c r="K7" s="58" t="n"/>
      <c r="L7" s="58" t="inlineStr">
        <is>
          <t>1.PAK管理界面正确显示所有PAK包</t>
        </is>
      </c>
      <c r="M7" s="58" t="n"/>
      <c r="N7" s="58" t="n"/>
      <c r="O7" s="58" t="n"/>
      <c r="P7" s="58" t="n"/>
      <c r="Q7" s="58" t="n"/>
    </row>
    <row r="8" ht="82.5" customHeight="1" s="3">
      <c r="A8" s="58" t="inlineStr">
        <is>
          <t>AZXX-0005</t>
        </is>
      </c>
      <c r="B8" s="58" t="inlineStr">
        <is>
          <t>更新包管理</t>
        </is>
      </c>
      <c r="C8" s="58" t="inlineStr">
        <is>
          <t>标准版</t>
        </is>
      </c>
      <c r="D8" s="58" t="n">
        <v>5</v>
      </c>
      <c r="E8" s="58" t="inlineStr">
        <is>
          <t>选择任一PAK包点击【删除】按钮，点击【确定】按钮后查看列表数据是否同步删除数据</t>
        </is>
      </c>
      <c r="F8" s="58" t="n">
        <v>2</v>
      </c>
      <c r="G8" s="58" t="n"/>
      <c r="H8" s="58" t="inlineStr">
        <is>
          <t>【华润OA对接】选择任一PAK包点击【删除】按钮，点击【确定】按钮后查看列表数据是否同步删除数据</t>
        </is>
      </c>
      <c r="I8" s="58" t="inlineStr">
        <is>
          <t>1.预定服务器正确部署
2.华润OA正确存在多个会议室的会议
3.门口屏正确绑定预订系统</t>
        </is>
      </c>
      <c r="J8" s="58" t="inlineStr">
        <is>
          <t>1.选择任一PAK包点击【删除】按钮，点击【确定】按钮后查看列表数据是否同步删除数据</t>
        </is>
      </c>
      <c r="K8" s="58" t="n"/>
      <c r="L8" s="58" t="inlineStr">
        <is>
          <t>1.列表数据同步删除数据</t>
        </is>
      </c>
      <c r="M8" s="58" t="n"/>
      <c r="N8" s="58" t="n"/>
      <c r="O8" s="58" t="n"/>
      <c r="P8" s="58" t="n"/>
      <c r="Q8" s="58" t="n"/>
    </row>
    <row r="9" ht="82.5" customHeight="1" s="3">
      <c r="A9" s="58" t="inlineStr">
        <is>
          <t>AZXX-0006</t>
        </is>
      </c>
      <c r="B9" s="58" t="inlineStr">
        <is>
          <t>更新包管理</t>
        </is>
      </c>
      <c r="C9" s="58" t="inlineStr">
        <is>
          <t>标准版</t>
        </is>
      </c>
      <c r="D9" s="58" t="n">
        <v>6</v>
      </c>
      <c r="E9" s="58" t="inlineStr">
        <is>
          <t>选择任一PAK包点击【删除】按钮，点击【取消】按钮后查看是否不保留任何操作，返回上一级</t>
        </is>
      </c>
      <c r="F9" s="58" t="n">
        <v>2</v>
      </c>
      <c r="G9" s="58" t="n"/>
      <c r="H9" s="58" t="inlineStr">
        <is>
          <t>【华润OA对接】选择任一PAK包点击【删除】按钮，点击【取消】按钮后查看是否不保留任何操作，返回上一级</t>
        </is>
      </c>
      <c r="I9" s="58" t="inlineStr">
        <is>
          <t>1.预定服务器正确部署
2.华润OA正确存在多个会议室的会议
3.门口屏正确绑定预订系统</t>
        </is>
      </c>
      <c r="J9" s="58" t="inlineStr">
        <is>
          <t>1.选择任一PAK包点击【删除】按钮，点击【取消】按钮后查看是否不保留任何操作，返回上一级</t>
        </is>
      </c>
      <c r="K9" s="58" t="n"/>
      <c r="L9" s="58" t="inlineStr">
        <is>
          <t>1.不保留任何操作，返回上一级</t>
        </is>
      </c>
      <c r="M9" s="58" t="n"/>
      <c r="N9" s="58" t="n"/>
      <c r="O9" s="58" t="n"/>
      <c r="P9" s="58" t="n"/>
      <c r="Q9" s="58" t="n"/>
    </row>
    <row r="10" ht="82.5" customHeight="1" s="3">
      <c r="A10" s="58" t="inlineStr">
        <is>
          <t>AZXX-0007</t>
        </is>
      </c>
      <c r="B10" s="58" t="inlineStr">
        <is>
          <t>更新包管理</t>
        </is>
      </c>
      <c r="C10" s="58" t="inlineStr">
        <is>
          <t>标准版</t>
        </is>
      </c>
      <c r="D10" s="58" t="n">
        <v>7</v>
      </c>
      <c r="E10" s="58" t="inlineStr">
        <is>
          <t>WGT管理界面查看列表数据显示是否正确</t>
        </is>
      </c>
      <c r="F10" s="58" t="n">
        <v>2</v>
      </c>
      <c r="G10" s="58" t="n"/>
      <c r="H10" s="58" t="inlineStr">
        <is>
          <t>【华润OA对接】WGT管理界面查看列表数据显示是否正确</t>
        </is>
      </c>
      <c r="I10" s="58" t="inlineStr">
        <is>
          <t>1.预定服务器正确部署
2.华润OA正确存在多个会议室的会议
3.门口屏正确绑定预订系统</t>
        </is>
      </c>
      <c r="J10" s="58" t="inlineStr">
        <is>
          <t>1.WGT管理界面查看列表数据显示是否正确</t>
        </is>
      </c>
      <c r="K10" s="58" t="n"/>
      <c r="L10" s="58" t="inlineStr">
        <is>
          <t>1.WGT管理界面正确显示所有WGT包</t>
        </is>
      </c>
      <c r="M10" s="58" t="n"/>
      <c r="N10" s="58" t="n"/>
      <c r="O10" s="58" t="n"/>
      <c r="P10" s="58" t="n"/>
      <c r="Q10" s="58" t="n"/>
    </row>
    <row r="11" ht="82.5" customHeight="1" s="3">
      <c r="A11" s="58" t="inlineStr">
        <is>
          <t>AZXX-0008</t>
        </is>
      </c>
      <c r="B11" s="58" t="inlineStr">
        <is>
          <t>更新包管理</t>
        </is>
      </c>
      <c r="C11" s="58" t="inlineStr">
        <is>
          <t>标准版</t>
        </is>
      </c>
      <c r="D11" s="58" t="n">
        <v>8</v>
      </c>
      <c r="E11" s="58" t="inlineStr">
        <is>
          <t>选择任一WGT包点击【删除】按钮，点击【确定】按钮后查看列表数据是否同步删除数据</t>
        </is>
      </c>
      <c r="F11" s="58" t="n">
        <v>2</v>
      </c>
      <c r="G11" s="58" t="n"/>
      <c r="H11" s="58" t="inlineStr">
        <is>
          <t>【华润OA对接】选择任一WGT包点击【删除】按钮，点击【确定】按钮后查看列表数据是否同步删除数据</t>
        </is>
      </c>
      <c r="I11" s="58" t="inlineStr">
        <is>
          <t>1.预定服务器正确部署
2.华润OA正确存在多个会议室的会议
3.门口屏正确绑定预订系统</t>
        </is>
      </c>
      <c r="J11" s="58" t="inlineStr">
        <is>
          <t>1.选择任一WGT包点击【删除】按钮，点击【确定】按钮后查看列表数据是否同步删除数据</t>
        </is>
      </c>
      <c r="K11" s="58" t="n"/>
      <c r="L11" s="58" t="inlineStr">
        <is>
          <t>1.列表数据同步删除数据</t>
        </is>
      </c>
      <c r="M11" s="58" t="n"/>
      <c r="N11" s="58" t="n"/>
      <c r="O11" s="58" t="n"/>
      <c r="P11" s="58" t="n"/>
      <c r="Q11" s="58" t="n"/>
    </row>
    <row r="12" ht="82.5" customHeight="1" s="3">
      <c r="A12" s="58" t="inlineStr">
        <is>
          <t>AZXX-0009</t>
        </is>
      </c>
      <c r="B12" s="58" t="inlineStr">
        <is>
          <t>更新包管理</t>
        </is>
      </c>
      <c r="C12" s="58" t="inlineStr">
        <is>
          <t>标准版</t>
        </is>
      </c>
      <c r="D12" s="58" t="n">
        <v>9</v>
      </c>
      <c r="E12" s="58" t="inlineStr">
        <is>
          <t>选择任一WGT包点击【删除】按钮，点击【取消】按钮后查看是否不保留任何操作，返回上一级</t>
        </is>
      </c>
      <c r="F12" s="58" t="n">
        <v>2</v>
      </c>
      <c r="G12" s="58" t="n"/>
      <c r="H12" s="58" t="inlineStr">
        <is>
          <t>【华润OA对接】选择任一WGT包点击【删除】按钮，点击【取消】按钮后查看是否不保留任何操作，返回上一级</t>
        </is>
      </c>
      <c r="I12" s="58" t="inlineStr">
        <is>
          <t>1.预定服务器正确部署
2.华润OA正确存在多个会议室的会议
3.门口屏正确绑定预订系统</t>
        </is>
      </c>
      <c r="J12" s="58" t="inlineStr">
        <is>
          <t>1.选择任一WGT包点击【删除】按钮，点击【取消】按钮后查看是否不保留任何操作，返回上一级</t>
        </is>
      </c>
      <c r="K12" s="58" t="n"/>
      <c r="L12" s="58" t="inlineStr">
        <is>
          <t>1.不保留任何操作，返回上一级</t>
        </is>
      </c>
      <c r="M12" s="58" t="n"/>
      <c r="N12" s="58" t="n"/>
      <c r="O12" s="58" t="n"/>
      <c r="P12" s="58" t="n"/>
      <c r="Q12" s="58" t="n"/>
    </row>
    <row r="13" ht="82.5" customHeight="1" s="3">
      <c r="A13" s="58" t="inlineStr">
        <is>
          <t>AZXX-0010</t>
        </is>
      </c>
      <c r="B13" s="58" t="inlineStr">
        <is>
          <t>更新包上传</t>
        </is>
      </c>
      <c r="C13" s="58" t="inlineStr">
        <is>
          <t>标准版</t>
        </is>
      </c>
      <c r="D13" s="58" t="n">
        <v>10</v>
      </c>
      <c r="E13" s="58" t="inlineStr">
        <is>
          <t>上传非apk、pak、wgt文件格式，查看是否上传成功</t>
        </is>
      </c>
      <c r="F13" s="58" t="n">
        <v>2</v>
      </c>
      <c r="G13" s="58" t="n"/>
      <c r="H13" s="58" t="inlineStr">
        <is>
          <t>【华润OA对接】上传非apk、pak、wgt文件格式，查看是否上传成功</t>
        </is>
      </c>
      <c r="I13" s="58" t="inlineStr">
        <is>
          <t>1.预定服务器正确部署
2.华润OA正确存在多个会议室的会议
3.门口屏正确绑定预订系统</t>
        </is>
      </c>
      <c r="J13" s="58" t="inlineStr">
        <is>
          <t>1.上传非apk、pak、wgt文件格式，查看是否上传成功</t>
        </is>
      </c>
      <c r="K13" s="58" t="n"/>
      <c r="L13" s="58" t="inlineStr">
        <is>
          <t>1.上传失败，提示“文件格式错误，请重新上传”</t>
        </is>
      </c>
      <c r="M13" s="58" t="n"/>
      <c r="N13" s="58" t="n"/>
      <c r="O13" s="58" t="n"/>
      <c r="P13" s="58" t="n"/>
      <c r="Q13" s="58" t="n"/>
    </row>
    <row r="14" ht="82.5" customHeight="1" s="3">
      <c r="A14" s="58" t="inlineStr">
        <is>
          <t>AZXX-0011</t>
        </is>
      </c>
      <c r="B14" s="58" t="inlineStr">
        <is>
          <t>更新包上传</t>
        </is>
      </c>
      <c r="C14" s="58" t="inlineStr">
        <is>
          <t>标准版</t>
        </is>
      </c>
      <c r="D14" s="58" t="n">
        <v>11</v>
      </c>
      <c r="E14" s="58" t="inlineStr">
        <is>
          <t>上传apk、pak、wgt文件格式，查看是否上传成功</t>
        </is>
      </c>
      <c r="F14" s="58" t="n">
        <v>2</v>
      </c>
      <c r="G14" s="58" t="n"/>
      <c r="H14" s="58" t="inlineStr">
        <is>
          <t>【华润OA对接】上传apk、pak、wgt文件格式，查看是否上传成功</t>
        </is>
      </c>
      <c r="I14" s="58" t="inlineStr">
        <is>
          <t>1.预定服务器正确部署
2.华润OA正确存在多个会议室的会议
3.门口屏正确绑定预订系统</t>
        </is>
      </c>
      <c r="J14" s="58" t="inlineStr">
        <is>
          <t>1.上传apk、pak、wgt文件格式，查看是否上传成功</t>
        </is>
      </c>
      <c r="K14" s="58" t="n"/>
      <c r="L14" s="58" t="inlineStr">
        <is>
          <t>1.上传成功，列表正确新增数据</t>
        </is>
      </c>
      <c r="M14" s="58" t="n"/>
      <c r="N14" s="58" t="n"/>
      <c r="O14" s="58" t="n"/>
      <c r="P14" s="58" t="n"/>
      <c r="Q14" s="58" t="n"/>
    </row>
    <row r="15" ht="82.5" customHeight="1" s="3">
      <c r="A15" s="58" t="inlineStr">
        <is>
          <t>AZXX-0012</t>
        </is>
      </c>
      <c r="B15" s="58" t="inlineStr">
        <is>
          <t>返回设备列表</t>
        </is>
      </c>
      <c r="C15" s="58" t="inlineStr">
        <is>
          <t>标准版</t>
        </is>
      </c>
      <c r="D15" s="58" t="n">
        <v>12</v>
      </c>
      <c r="E15" s="58" t="inlineStr">
        <is>
          <t>点击【返回设备列表】按钮后查看是否返回设备管理界面</t>
        </is>
      </c>
      <c r="F15" s="58" t="n">
        <v>4</v>
      </c>
      <c r="G15" s="58" t="n"/>
      <c r="H15" s="58" t="inlineStr">
        <is>
          <t>【华润OA对接】点击【返回设备列表】按钮后查看是否返回设备管理界面</t>
        </is>
      </c>
      <c r="I15" s="58" t="inlineStr">
        <is>
          <t>1.预定服务器正确部署
2.华润OA正确存在多个会议室的会议
3.门口屏正确绑定预订系统</t>
        </is>
      </c>
      <c r="J15" s="58" t="inlineStr">
        <is>
          <t>1.点击【返回设备列表】按钮后查看是否返回设备管理界面</t>
        </is>
      </c>
      <c r="K15" s="58" t="n"/>
      <c r="L15" s="58" t="inlineStr">
        <is>
          <t>1.返回设备管理界面</t>
        </is>
      </c>
      <c r="M15" s="58" t="n"/>
      <c r="N15" s="58" t="n"/>
      <c r="O15" s="58" t="n"/>
      <c r="P15" s="58" t="n"/>
      <c r="Q15" s="58" t="n"/>
    </row>
    <row r="16" ht="82.5" customHeight="1" s="3">
      <c r="A16" s="58" t="inlineStr">
        <is>
          <t>AZXX-0013</t>
        </is>
      </c>
      <c r="B16" s="58" t="inlineStr">
        <is>
          <t>更新APK</t>
        </is>
      </c>
      <c r="C16" s="58" t="inlineStr">
        <is>
          <t>标准版</t>
        </is>
      </c>
      <c r="D16" s="58" t="n">
        <v>13</v>
      </c>
      <c r="E16" s="58" t="inlineStr">
        <is>
          <t>当前不存在更新包</t>
        </is>
      </c>
      <c r="F16" s="58" t="n">
        <v>1</v>
      </c>
      <c r="G16" s="58" t="n"/>
      <c r="H16" s="58" t="inlineStr">
        <is>
          <t>【华润OA对接】点击【更新APK】按钮，查看是否提示“当前没有更新包，请上传后再进行操作”</t>
        </is>
      </c>
      <c r="I16" s="58" t="inlineStr">
        <is>
          <t>1.预定服务器正确部署
2.华润OA正确存在多个会议室的会议
3.门口屏正确绑定预订系统</t>
        </is>
      </c>
      <c r="J16" s="58" t="inlineStr">
        <is>
          <t>1.点击【更新APK】按钮，查看是否提示“当前没有更新包，请上传后再进行操作”</t>
        </is>
      </c>
      <c r="K16" s="58" t="n"/>
      <c r="L16" s="58" t="inlineStr">
        <is>
          <t>1.提示“当前没有更新包，请上传后再进行操作”</t>
        </is>
      </c>
      <c r="M16" s="58" t="n"/>
      <c r="N16" s="58" t="n"/>
      <c r="O16" s="58" t="n"/>
      <c r="P16" s="58" t="n"/>
      <c r="Q16" s="58" t="n"/>
    </row>
    <row r="17" ht="82.5" customHeight="1" s="3">
      <c r="A17" s="58" t="inlineStr">
        <is>
          <t>AZXX-0014</t>
        </is>
      </c>
      <c r="B17" s="58" t="inlineStr">
        <is>
          <t>更新APK</t>
        </is>
      </c>
      <c r="C17" s="58" t="inlineStr">
        <is>
          <t>标准版</t>
        </is>
      </c>
      <c r="D17" s="58" t="n">
        <v>14</v>
      </c>
      <c r="E17" s="58" t="inlineStr">
        <is>
          <t>当前已有更新包</t>
        </is>
      </c>
      <c r="F17" s="58" t="n">
        <v>1</v>
      </c>
      <c r="G17" s="58" t="n"/>
      <c r="H17" s="58" t="inlineStr">
        <is>
          <t>【华润OA对接】点击【更新APK】按钮后，查看是否提示“门口屏指令已下发”，查看门口屏是否存在提示，门口屏是否更新成功</t>
        </is>
      </c>
      <c r="I17" s="58" t="inlineStr">
        <is>
          <t>1.预定服务器正确部署
2.华润OA正确存在多个会议室的会议
3.门口屏正确绑定预订系统</t>
        </is>
      </c>
      <c r="J17" s="58" t="inlineStr">
        <is>
          <t>1.点击【更新APK】按钮后，查看是否提示“门口屏指令已下发”
2.查看门口屏是否存在提示
3.门口屏是否更新成功</t>
        </is>
      </c>
      <c r="K17" s="58" t="n"/>
      <c r="L17" s="58" t="inlineStr">
        <is>
          <t>1.提示“门口屏指令已下发”
2.门口屏存在提示
3.门口屏更新成功</t>
        </is>
      </c>
      <c r="M17" s="58" t="n"/>
      <c r="N17" s="58" t="n"/>
      <c r="O17" s="58" t="n"/>
      <c r="P17" s="58" t="n"/>
      <c r="Q17" s="58" t="n"/>
    </row>
    <row r="18" ht="82.5" customHeight="1" s="3">
      <c r="A18" s="58" t="inlineStr">
        <is>
          <t>AZXX-0015</t>
        </is>
      </c>
      <c r="B18" s="58" t="inlineStr">
        <is>
          <t>更新PAK</t>
        </is>
      </c>
      <c r="C18" s="58" t="inlineStr">
        <is>
          <t>标准版</t>
        </is>
      </c>
      <c r="D18" s="58" t="n">
        <v>15</v>
      </c>
      <c r="E18" s="58" t="inlineStr">
        <is>
          <t>当前不存在更新包</t>
        </is>
      </c>
      <c r="F18" s="58" t="n">
        <v>1</v>
      </c>
      <c r="G18" s="58" t="n"/>
      <c r="H18" s="58" t="inlineStr">
        <is>
          <t>【华润OA对接】点击【更新PAK】按钮，查看是否提示“当前没有更新包，请上传后再进行操作”</t>
        </is>
      </c>
      <c r="I18" s="58" t="inlineStr">
        <is>
          <t>1.预定服务器正确部署
2.华润OA正确存在多个会议室的会议
3.门口屏正确绑定预订系统</t>
        </is>
      </c>
      <c r="J18" s="58" t="inlineStr">
        <is>
          <t>1.点击【更新PAK】按钮，查看是否提示“当前没有更新包，请上传后再进行操作”</t>
        </is>
      </c>
      <c r="K18" s="58" t="n"/>
      <c r="L18" s="58" t="inlineStr">
        <is>
          <t>1.提示“当前没有更新包，请上传后再进行操作”</t>
        </is>
      </c>
      <c r="M18" s="58" t="n"/>
      <c r="N18" s="58" t="n"/>
      <c r="O18" s="58" t="n"/>
      <c r="P18" s="58" t="n"/>
      <c r="Q18" s="58" t="n"/>
    </row>
    <row r="19" ht="82.5" customHeight="1" s="3">
      <c r="A19" s="58" t="inlineStr">
        <is>
          <t>AZXX-0016</t>
        </is>
      </c>
      <c r="B19" s="58" t="inlineStr">
        <is>
          <t>更新PAK</t>
        </is>
      </c>
      <c r="C19" s="58" t="inlineStr">
        <is>
          <t>标准版</t>
        </is>
      </c>
      <c r="D19" s="58" t="n">
        <v>16</v>
      </c>
      <c r="E19" s="58" t="inlineStr">
        <is>
          <t>当前已有更新包</t>
        </is>
      </c>
      <c r="F19" s="58" t="n">
        <v>1</v>
      </c>
      <c r="G19" s="58" t="n"/>
      <c r="H19" s="58" t="inlineStr">
        <is>
          <t>【华润OA对接】点击【更新PAK】按钮后，查看是否提示“门口屏指令已下发”，查看门口屏是否存在提示，门口屏是否更新成功</t>
        </is>
      </c>
      <c r="I19" s="58" t="inlineStr">
        <is>
          <t>1.预定服务器正确部署
2.华润OA正确存在多个会议室的会议
3.门口屏正确绑定预订系统</t>
        </is>
      </c>
      <c r="J19" s="58" t="inlineStr">
        <is>
          <t>1.点击【更新PAK】按钮后，查看是否提示“门口屏指令已下发”
2.查看门口屏是否存在提示
3.门口屏是否更新成功</t>
        </is>
      </c>
      <c r="K19" s="58" t="n"/>
      <c r="L19" s="58" t="inlineStr">
        <is>
          <t>1.提示“门口屏指令已下发”
2.门口屏存在提示
3.门口屏更新成功</t>
        </is>
      </c>
      <c r="M19" s="58" t="n"/>
      <c r="N19" s="58" t="n"/>
      <c r="O19" s="58" t="n"/>
      <c r="P19" s="58" t="n"/>
      <c r="Q19" s="58" t="n"/>
    </row>
    <row r="20" ht="82.5" customHeight="1" s="3">
      <c r="A20" s="58" t="inlineStr">
        <is>
          <t>AZXX-0017</t>
        </is>
      </c>
      <c r="B20" s="58" t="inlineStr">
        <is>
          <t>日志上报</t>
        </is>
      </c>
      <c r="C20" s="58" t="inlineStr">
        <is>
          <t>标准版</t>
        </is>
      </c>
      <c r="D20" s="58" t="n">
        <v>17</v>
      </c>
      <c r="E20" s="58" t="inlineStr">
        <is>
          <t>点击【日志上报】按钮后在日志管理是否正确存在门口屏上传的日志文件，日志文件内容是否正确</t>
        </is>
      </c>
      <c r="F20" s="58" t="n">
        <v>1</v>
      </c>
      <c r="G20" s="58" t="n"/>
      <c r="H20" s="58" t="inlineStr">
        <is>
          <t>【华润OA对接】点击【日志上报】按钮后在日志管理是否正确存在门口屏上传的日志文件，日志文件内容是否正确</t>
        </is>
      </c>
      <c r="I20" s="58" t="inlineStr">
        <is>
          <t>1.预定服务器正确部署
2.华润OA正确存在多个会议室的会议
3.门口屏正确绑定预订系统</t>
        </is>
      </c>
      <c r="J20" s="58" t="inlineStr">
        <is>
          <t>1.点击【日志上报】按钮后在日志管理是否正确存在门口屏上传的日志文件
2.日志文件内容是否正确</t>
        </is>
      </c>
      <c r="K20" s="58" t="n"/>
      <c r="L20" s="58" t="inlineStr">
        <is>
          <t>1.日志管理正确存在门口屏上传的日志文件
2.日志文件内容正确</t>
        </is>
      </c>
      <c r="M20" s="58" t="n"/>
      <c r="N20" s="58" t="n"/>
      <c r="O20" s="58" t="n"/>
      <c r="P20" s="58" t="n"/>
      <c r="Q20" s="58" t="n"/>
    </row>
    <row r="21" ht="82.5" customHeight="1" s="3">
      <c r="A21" s="58" t="inlineStr">
        <is>
          <t>AZXX-0018</t>
        </is>
      </c>
      <c r="B21" s="58" t="inlineStr">
        <is>
          <t>日志管理</t>
        </is>
      </c>
      <c r="C21" s="58" t="inlineStr">
        <is>
          <t>标准版</t>
        </is>
      </c>
      <c r="D21" s="58" t="n">
        <v>18</v>
      </c>
      <c r="E21" s="58" t="inlineStr">
        <is>
          <t>点击【日志管理】按钮后，查看界面是否存在门口屏上传的日志文件，日志文件内容是否正确</t>
        </is>
      </c>
      <c r="F21" s="58" t="n">
        <v>1</v>
      </c>
      <c r="G21" s="58" t="n"/>
      <c r="H21" s="58" t="inlineStr">
        <is>
          <t>【华润OA对接】点击【日志管理】按钮后，查看界面是否存在门口屏上传的日志文件，日志文件内容是否正确</t>
        </is>
      </c>
      <c r="I21" s="58" t="inlineStr">
        <is>
          <t>1.预定服务器正确部署
2.华润OA正确存在多个会议室的会议
3.门口屏正确绑定预订系统</t>
        </is>
      </c>
      <c r="J21" s="58" t="inlineStr">
        <is>
          <t>1.点击【日志管理】按钮后，查看界面是否存在门口屏上传的日志文件
2.日志文件内容是否正确</t>
        </is>
      </c>
      <c r="K21" s="58" t="n"/>
      <c r="L21" s="58" t="inlineStr">
        <is>
          <t>1.日志管理正确存在门口屏上传的日志文件
2.日志文件内容正确</t>
        </is>
      </c>
      <c r="M21" s="58" t="n"/>
      <c r="N21" s="58" t="n"/>
      <c r="O21" s="58" t="n"/>
      <c r="P21" s="58" t="n"/>
      <c r="Q21" s="58" t="n"/>
    </row>
    <row r="22" ht="82.5" customHeight="1" s="3">
      <c r="A22" s="58" t="inlineStr">
        <is>
          <t>AZXX-0019</t>
        </is>
      </c>
      <c r="B22" s="58" t="inlineStr">
        <is>
          <t>重启设备</t>
        </is>
      </c>
      <c r="C22" s="58" t="inlineStr">
        <is>
          <t>标准版</t>
        </is>
      </c>
      <c r="D22" s="58" t="n">
        <v>19</v>
      </c>
      <c r="E22" s="58" t="inlineStr">
        <is>
          <t>点击【重启设备】按钮，点击【确定】按钮，查看设备是否进行重启操作</t>
        </is>
      </c>
      <c r="F22" s="58" t="n">
        <v>3</v>
      </c>
      <c r="G22" s="58" t="n"/>
      <c r="H22" s="58" t="inlineStr">
        <is>
          <t>【华润OA对接】点击【重启设备】按钮，点击【确定】按钮，查看设备是否进行重启操作</t>
        </is>
      </c>
      <c r="I22" s="58" t="inlineStr">
        <is>
          <t>1.预定服务器正确部署
2.华润OA正确存在多个会议室的会议
3.门口屏正确绑定预订系统</t>
        </is>
      </c>
      <c r="J22" s="58" t="inlineStr">
        <is>
          <t>1.点击【重启设备】按钮，点击【确定】按钮，查看设备是否进行重启操作</t>
        </is>
      </c>
      <c r="K22" s="58" t="n"/>
      <c r="L22" s="58" t="inlineStr">
        <is>
          <t>1.设备正确重启成功，应用正确重启成功，会议信息显示正确</t>
        </is>
      </c>
      <c r="M22" s="58" t="n"/>
      <c r="N22" s="58" t="n"/>
      <c r="O22" s="58" t="n"/>
      <c r="P22" s="58" t="n"/>
      <c r="Q22" s="58" t="n"/>
    </row>
    <row r="23" ht="82.5" customHeight="1" s="3">
      <c r="A23" s="58" t="inlineStr">
        <is>
          <t>AZXX-0020</t>
        </is>
      </c>
      <c r="B23" s="58" t="inlineStr">
        <is>
          <t>重启设备</t>
        </is>
      </c>
      <c r="C23" s="58" t="inlineStr">
        <is>
          <t>标准版</t>
        </is>
      </c>
      <c r="D23" s="58" t="n">
        <v>20</v>
      </c>
      <c r="E23" s="58" t="inlineStr">
        <is>
          <t>点击【重启设备】按钮，点击【确定】按钮，点击【取消】按钮，查看设备是否进行重启操作</t>
        </is>
      </c>
      <c r="F23" s="58" t="n">
        <v>3</v>
      </c>
      <c r="G23" s="58" t="n"/>
      <c r="H23" s="58" t="inlineStr">
        <is>
          <t>【华润OA对接】点击【重启设备】按钮，点击【确定】按钮，点击【取消】按钮，查看设备是否进行重启操作</t>
        </is>
      </c>
      <c r="I23" s="58" t="inlineStr">
        <is>
          <t>1.预定服务器正确部署
2.华润OA正确存在多个会议室的会议
3.门口屏正确绑定预订系统</t>
        </is>
      </c>
      <c r="J23" s="58" t="inlineStr">
        <is>
          <t>1.点击【重启设备】按钮，点击【确定】按钮，点击【取消】按钮，查看设备是否进行重启操作</t>
        </is>
      </c>
      <c r="K23" s="58" t="n"/>
      <c r="L23" s="58" t="inlineStr">
        <is>
          <t>1.设备不进行重启操作</t>
        </is>
      </c>
      <c r="M23" s="58" t="n"/>
      <c r="N23" s="58" t="n"/>
      <c r="O23" s="58" t="n"/>
      <c r="P23" s="58" t="n"/>
      <c r="Q23" s="58" t="n"/>
    </row>
    <row r="24" ht="99" customHeight="1" s="3">
      <c r="A24" s="58" t="inlineStr">
        <is>
          <t>AZXX-0021</t>
        </is>
      </c>
      <c r="B24" s="58" t="inlineStr">
        <is>
          <t>重启应用</t>
        </is>
      </c>
      <c r="C24" s="58" t="inlineStr">
        <is>
          <t>标准版</t>
        </is>
      </c>
      <c r="D24" s="58" t="n">
        <v>21</v>
      </c>
      <c r="E24" s="58" t="inlineStr">
        <is>
          <t>点击【重启应用】按钮，点击【确定】按钮，查看应用是否进行重启操作，查看应用是否自动重启，会议信息显示是否正确</t>
        </is>
      </c>
      <c r="F24" s="58" t="n"/>
      <c r="G24" s="58" t="n"/>
      <c r="H24" s="58" t="inlineStr">
        <is>
          <t>【华润OA对接】点击【重启应用】按钮，点击【确定】按钮，查看应用是否进行重启操作，查看应用是否自动重启，会议信息显示是否正确</t>
        </is>
      </c>
      <c r="I24" s="58" t="inlineStr">
        <is>
          <t>1.预定服务器正确部署
2.华润OA正确存在多个会议室的会议
3.门口屏正确绑定预订系统</t>
        </is>
      </c>
      <c r="J24" s="58" t="inlineStr">
        <is>
          <t>1.点击【重启应用】按钮，点击【确定】按钮，查看应用是否进行重启操作，查看应用是否自动重启，会议信息显示是否正确</t>
        </is>
      </c>
      <c r="K24" s="58" t="n"/>
      <c r="L24" s="58" t="inlineStr">
        <is>
          <t>1.应用正确重启成功，会议信息显示正确</t>
        </is>
      </c>
      <c r="M24" s="58" t="n"/>
      <c r="N24" s="58" t="n"/>
      <c r="O24" s="58" t="n"/>
      <c r="P24" s="58" t="n"/>
      <c r="Q24" s="58" t="n"/>
    </row>
    <row r="25" ht="82.5" customHeight="1" s="3">
      <c r="A25" s="58" t="inlineStr">
        <is>
          <t>AZXX-0022</t>
        </is>
      </c>
      <c r="B25" s="58" t="inlineStr">
        <is>
          <t>重启应用</t>
        </is>
      </c>
      <c r="C25" s="58" t="inlineStr">
        <is>
          <t>标准版</t>
        </is>
      </c>
      <c r="D25" s="58" t="n">
        <v>22</v>
      </c>
      <c r="E25" s="58" t="inlineStr">
        <is>
          <t>点击【重启应用】按钮，点击【取消】按钮，查看应用是否进行重启操作</t>
        </is>
      </c>
      <c r="F25" s="58" t="n"/>
      <c r="G25" s="58" t="n"/>
      <c r="H25" s="58" t="inlineStr">
        <is>
          <t>【华润OA对接】点击【重启应用】按钮，点击【取消】按钮，查看应用是否进行重启操作</t>
        </is>
      </c>
      <c r="I25" s="58" t="inlineStr">
        <is>
          <t>1.预定服务器正确部署
2.华润OA正确存在多个会议室的会议
3.门口屏正确绑定预订系统</t>
        </is>
      </c>
      <c r="J25" s="58" t="inlineStr">
        <is>
          <t>1.点击【重启应用】按钮，点击【取消】按钮，查看应用是否进行重启操作</t>
        </is>
      </c>
      <c r="K25" s="58" t="n"/>
      <c r="L25" s="58" t="inlineStr">
        <is>
          <t>1.应用不进行重启操作</t>
        </is>
      </c>
      <c r="M25" s="58" t="n"/>
      <c r="N25" s="58" t="n"/>
      <c r="O25" s="58" t="n"/>
      <c r="P25" s="58" t="n"/>
      <c r="Q25" s="58" t="n"/>
    </row>
    <row r="26" ht="82.5" customHeight="1" s="3">
      <c r="A26" s="58" t="inlineStr">
        <is>
          <t>AZXX-0023</t>
        </is>
      </c>
      <c r="B26" s="58" t="inlineStr">
        <is>
          <t>应用截屏</t>
        </is>
      </c>
      <c r="C26" s="58" t="inlineStr">
        <is>
          <t>标准版</t>
        </is>
      </c>
      <c r="D26" s="58" t="n">
        <v>23</v>
      </c>
      <c r="E26" s="58" t="inlineStr">
        <is>
          <t>点击【应用截屏】按钮后查看是否正确弹窗显示门口屏截屏图片</t>
        </is>
      </c>
      <c r="F26" s="58" t="n"/>
      <c r="G26" s="58" t="n"/>
      <c r="H26" s="58" t="inlineStr">
        <is>
          <t>【华润OA对接】点击【应用截屏】按钮后查看是否正确弹窗显示门口屏截屏图片</t>
        </is>
      </c>
      <c r="I26" s="58" t="inlineStr">
        <is>
          <t>1.预定服务器正确部署
2.华润OA正确存在多个会议室的会议
3.门口屏正确绑定预订系统</t>
        </is>
      </c>
      <c r="J26" s="58" t="inlineStr">
        <is>
          <t>1.点击【应用截屏】按钮后查看是否正确弹窗显示门口屏截屏图片</t>
        </is>
      </c>
      <c r="K26" s="58" t="n"/>
      <c r="L26" s="58" t="inlineStr">
        <is>
          <t>1.正确弹窗显示门口屏截屏图片</t>
        </is>
      </c>
      <c r="M26" s="58" t="n"/>
      <c r="N26" s="58" t="n"/>
      <c r="O26" s="58" t="n"/>
      <c r="P26" s="58" t="n"/>
      <c r="Q26" s="58" t="n"/>
    </row>
    <row r="27" ht="82.5" customHeight="1" s="3">
      <c r="A27" s="58" t="inlineStr">
        <is>
          <t>AZXX-0024</t>
        </is>
      </c>
      <c r="B27" s="58" t="inlineStr">
        <is>
          <t>门口屏配置</t>
        </is>
      </c>
      <c r="C27" s="58" t="inlineStr">
        <is>
          <t>标准版</t>
        </is>
      </c>
      <c r="D27" s="58" t="n">
        <v>24</v>
      </c>
      <c r="E27" s="58" t="inlineStr">
        <is>
          <t>门口屏配置输入“预定服务器B”的配置信息后，点击【保存】按钮</t>
        </is>
      </c>
      <c r="F27" s="58" t="n"/>
      <c r="G27" s="58" t="n"/>
      <c r="H27" s="58" t="inlineStr">
        <is>
          <t>【华润OA对接】门口屏配置输入“预定服务器B”的配置信息后，点击【保存】按钮</t>
        </is>
      </c>
      <c r="I27" s="58" t="inlineStr">
        <is>
          <t>1.预定服务器正确部署
2.华润OA正确存在多个会议室的会议
3.门口屏正确绑定预订系统</t>
        </is>
      </c>
      <c r="J27" s="58" t="inlineStr">
        <is>
          <t>1.门口屏配置输入“预定服务器B”的配置信息后，点击【保存】按钮</t>
        </is>
      </c>
      <c r="K27" s="58" t="n"/>
      <c r="L27" s="58" t="inlineStr">
        <is>
          <t>1.登录“预定服务器B”查看安卓信息是否存在该设备</t>
        </is>
      </c>
      <c r="M27" s="58" t="n"/>
      <c r="N27" s="58" t="n"/>
      <c r="O27" s="58" t="n"/>
      <c r="P27" s="58" t="n"/>
      <c r="Q27" s="58" t="n"/>
    </row>
    <row r="28" ht="82.5" customHeight="1" s="3">
      <c r="A28" s="58" t="inlineStr">
        <is>
          <t>AZXX-0025</t>
        </is>
      </c>
      <c r="B28" s="58" t="inlineStr">
        <is>
          <t>删除终端</t>
        </is>
      </c>
      <c r="C28" s="58" t="inlineStr">
        <is>
          <t>标准版</t>
        </is>
      </c>
      <c r="D28" s="58" t="n">
        <v>25</v>
      </c>
      <c r="E28" s="58" t="inlineStr">
        <is>
          <t>点击【删除终端】按钮后，查看列表数据是否同步删除数据，过一会查看列表是否正确显示被删除的终端设备</t>
        </is>
      </c>
      <c r="F28" s="58" t="n"/>
      <c r="G28" s="58" t="n"/>
      <c r="H28" s="58" t="inlineStr">
        <is>
          <t>【华润OA对接】点击【删除终端】按钮后，查看列表数据是否同步删除数据，过一会查看列表是否正确显示被删除的终端设备</t>
        </is>
      </c>
      <c r="I28" s="58" t="inlineStr">
        <is>
          <t>1.预定服务器正确部署
2.华润OA正确存在多个会议室的会议
3.门口屏正确绑定预订系统</t>
        </is>
      </c>
      <c r="J28" s="58" t="inlineStr">
        <is>
          <t>1.点击【删除终端】按钮后，查看列表数据是否同步删除数据
2.过一会查看列表是否正确显示被删除的终端设备</t>
        </is>
      </c>
      <c r="K28" s="58" t="n"/>
      <c r="L28" s="58" t="inlineStr">
        <is>
          <t>1.列表数据同步删除数据
2.正确显示被删除的终端设备</t>
        </is>
      </c>
      <c r="M28" s="58" t="n"/>
      <c r="N28" s="58" t="n"/>
      <c r="O28" s="58" t="n"/>
      <c r="P28" s="58" t="n"/>
      <c r="Q28" s="58" t="n"/>
    </row>
    <row r="29" ht="16.5" customHeight="1" s="3">
      <c r="A29" s="58" t="n"/>
      <c r="B29" s="58" t="n"/>
      <c r="C29" s="58" t="n"/>
      <c r="D29" s="58" t="n"/>
      <c r="E29" s="58" t="n"/>
      <c r="F29" s="58" t="n"/>
      <c r="G29" s="58" t="n"/>
      <c r="H29" s="58" t="n"/>
      <c r="I29" s="58" t="n"/>
      <c r="J29" s="58" t="n"/>
      <c r="K29" s="58" t="n"/>
      <c r="L29" s="58" t="n"/>
      <c r="M29" s="58" t="n"/>
      <c r="N29" s="58" t="n"/>
      <c r="O29" s="58" t="n"/>
      <c r="P29" s="58" t="n"/>
      <c r="Q29" s="58" t="n"/>
    </row>
    <row r="30" ht="16.5" customHeight="1" s="3">
      <c r="A30" s="58" t="n"/>
      <c r="B30" s="58" t="n"/>
      <c r="C30" s="58" t="n"/>
      <c r="D30" s="58" t="n"/>
      <c r="E30" s="58" t="n"/>
      <c r="F30" s="58" t="n"/>
      <c r="G30" s="58" t="n"/>
      <c r="H30" s="58" t="n"/>
      <c r="I30" s="58" t="n"/>
      <c r="J30" s="58" t="n"/>
      <c r="K30" s="58" t="n"/>
      <c r="L30" s="58" t="n"/>
      <c r="M30" s="58" t="n"/>
      <c r="N30" s="58" t="n"/>
      <c r="O30" s="58" t="n"/>
      <c r="P30" s="58" t="n"/>
      <c r="Q30" s="58" t="n"/>
    </row>
    <row r="31" ht="16.5" customHeight="1" s="3">
      <c r="A31" s="58" t="n"/>
      <c r="B31" s="58" t="n"/>
      <c r="C31" s="58" t="n"/>
      <c r="D31" s="58" t="n"/>
      <c r="E31" s="58" t="n"/>
      <c r="F31" s="58" t="n"/>
      <c r="G31" s="58" t="n"/>
      <c r="H31" s="58" t="n"/>
      <c r="I31" s="58" t="n"/>
      <c r="J31" s="58" t="n"/>
      <c r="K31" s="58" t="n"/>
      <c r="L31" s="58" t="n"/>
      <c r="M31" s="58" t="n"/>
      <c r="N31" s="58" t="n"/>
      <c r="O31" s="58" t="n"/>
      <c r="P31" s="58" t="n"/>
      <c r="Q31" s="58" t="n"/>
    </row>
    <row r="32" ht="16.5" customHeight="1" s="3">
      <c r="A32" s="58" t="n"/>
      <c r="B32" s="58" t="n"/>
      <c r="C32" s="58" t="n"/>
      <c r="D32" s="58" t="n"/>
      <c r="E32" s="58" t="n"/>
      <c r="F32" s="58" t="n"/>
      <c r="G32" s="58" t="n"/>
      <c r="H32" s="58" t="n"/>
      <c r="I32" s="58" t="n"/>
      <c r="J32" s="58" t="n"/>
      <c r="K32" s="58" t="n"/>
      <c r="L32" s="58" t="n"/>
      <c r="M32" s="58" t="n"/>
      <c r="N32" s="58" t="n"/>
      <c r="O32" s="58" t="n"/>
      <c r="P32" s="58" t="n"/>
      <c r="Q32" s="58" t="n"/>
    </row>
    <row r="33" ht="16.5" customHeight="1" s="3">
      <c r="A33" s="58" t="n"/>
      <c r="B33" s="58" t="n"/>
      <c r="C33" s="58" t="n"/>
      <c r="D33" s="58" t="n"/>
      <c r="E33" s="58" t="n"/>
      <c r="F33" s="58" t="n"/>
      <c r="G33" s="58" t="n"/>
      <c r="H33" s="58" t="n"/>
      <c r="I33" s="58" t="n"/>
      <c r="J33" s="58" t="n"/>
      <c r="K33" s="58" t="n"/>
      <c r="L33" s="58" t="n"/>
      <c r="M33" s="58" t="n"/>
      <c r="N33" s="58" t="n"/>
      <c r="O33" s="58" t="n"/>
      <c r="P33" s="58" t="n"/>
      <c r="Q33" s="58" t="n"/>
    </row>
    <row r="34" ht="16.5" customHeight="1" s="3">
      <c r="A34" s="58" t="n"/>
      <c r="B34" s="58" t="n"/>
      <c r="C34" s="58" t="n"/>
      <c r="D34" s="58" t="n"/>
      <c r="E34" s="58" t="n"/>
      <c r="F34" s="58" t="n"/>
      <c r="G34" s="58" t="n"/>
      <c r="H34" s="58" t="n"/>
      <c r="I34" s="58" t="n"/>
      <c r="J34" s="58" t="n"/>
      <c r="K34" s="58" t="n"/>
      <c r="L34" s="58" t="n"/>
      <c r="M34" s="58" t="n"/>
      <c r="N34" s="58" t="n"/>
      <c r="O34" s="58" t="n"/>
      <c r="P34" s="58" t="n"/>
      <c r="Q34" s="58" t="n"/>
    </row>
    <row r="35" ht="16.5" customHeight="1" s="3">
      <c r="A35" s="58" t="n"/>
      <c r="B35" s="58" t="n"/>
      <c r="C35" s="58" t="n"/>
      <c r="D35" s="58" t="n"/>
      <c r="E35" s="58" t="n"/>
      <c r="F35" s="58" t="n"/>
      <c r="G35" s="58" t="n"/>
      <c r="H35" s="58" t="n"/>
      <c r="I35" s="58" t="n"/>
      <c r="J35" s="58" t="n"/>
      <c r="K35" s="58" t="n"/>
      <c r="L35" s="58" t="n"/>
      <c r="M35" s="58" t="n"/>
      <c r="N35" s="58" t="n"/>
      <c r="O35" s="58" t="n"/>
      <c r="P35" s="58" t="n"/>
      <c r="Q35" s="58" t="n"/>
    </row>
    <row r="36" ht="16.5" customHeight="1" s="3">
      <c r="A36" s="58" t="n"/>
      <c r="B36" s="58" t="n"/>
      <c r="C36" s="58" t="n"/>
      <c r="D36" s="58" t="n"/>
      <c r="E36" s="58" t="n"/>
      <c r="F36" s="58" t="n"/>
      <c r="G36" s="58" t="n"/>
      <c r="H36" s="58" t="n"/>
      <c r="I36" s="58" t="n"/>
      <c r="J36" s="58" t="n"/>
      <c r="K36" s="58" t="n"/>
      <c r="L36" s="58" t="n"/>
      <c r="M36" s="58" t="n"/>
      <c r="N36" s="58" t="n"/>
      <c r="O36" s="58" t="n"/>
      <c r="P36" s="58" t="n"/>
      <c r="Q36" s="58" t="n"/>
    </row>
    <row r="37" ht="16.5" customHeight="1" s="3">
      <c r="A37" s="58" t="n"/>
      <c r="B37" s="58" t="n"/>
      <c r="C37" s="58" t="n"/>
      <c r="D37" s="58" t="n"/>
      <c r="E37" s="58" t="n"/>
      <c r="F37" s="58" t="n"/>
      <c r="G37" s="58" t="n"/>
      <c r="H37" s="58" t="n"/>
      <c r="I37" s="58" t="n"/>
      <c r="J37" s="58" t="n"/>
      <c r="K37" s="58" t="n"/>
      <c r="L37" s="58" t="n"/>
      <c r="M37" s="58" t="n"/>
      <c r="N37" s="58" t="n"/>
      <c r="O37" s="58" t="n"/>
      <c r="P37" s="58" t="n"/>
      <c r="Q37" s="58" t="n"/>
    </row>
    <row r="38" ht="16.5" customHeight="1" s="3">
      <c r="A38" s="58" t="n"/>
      <c r="B38" s="58" t="n"/>
      <c r="C38" s="58" t="n"/>
      <c r="D38" s="58" t="n"/>
      <c r="E38" s="58" t="n"/>
      <c r="F38" s="58" t="n"/>
      <c r="G38" s="58" t="n"/>
      <c r="H38" s="58" t="n"/>
      <c r="I38" s="58" t="n"/>
      <c r="J38" s="58" t="n"/>
      <c r="K38" s="58" t="n"/>
      <c r="L38" s="58" t="n"/>
      <c r="M38" s="58" t="n"/>
      <c r="N38" s="58" t="n"/>
      <c r="O38" s="58" t="n"/>
      <c r="P38" s="58" t="n"/>
      <c r="Q38" s="58" t="n"/>
    </row>
    <row r="39" ht="16.5" customHeight="1" s="3">
      <c r="A39" s="58" t="n"/>
      <c r="B39" s="58" t="n"/>
      <c r="C39" s="58" t="n"/>
      <c r="D39" s="58" t="n"/>
      <c r="E39" s="58" t="n"/>
      <c r="F39" s="58" t="n"/>
      <c r="G39" s="58" t="n"/>
      <c r="H39" s="58" t="n"/>
      <c r="I39" s="58" t="n"/>
      <c r="J39" s="58" t="n"/>
      <c r="K39" s="58" t="n"/>
      <c r="L39" s="58" t="n"/>
      <c r="M39" s="58" t="n"/>
      <c r="N39" s="58" t="n"/>
      <c r="O39" s="58" t="n"/>
      <c r="P39" s="58" t="n"/>
      <c r="Q39" s="58" t="n"/>
    </row>
    <row r="40" ht="16.5" customHeight="1" s="3">
      <c r="A40" s="58" t="n"/>
      <c r="B40" s="58" t="n"/>
      <c r="C40" s="58" t="n"/>
      <c r="D40" s="58" t="n"/>
      <c r="E40" s="58" t="n"/>
      <c r="F40" s="58" t="n"/>
      <c r="G40" s="58" t="n"/>
      <c r="H40" s="58" t="n"/>
      <c r="I40" s="58" t="n"/>
      <c r="J40" s="58" t="n"/>
      <c r="K40" s="58" t="n"/>
      <c r="L40" s="58" t="n"/>
      <c r="M40" s="58" t="n"/>
      <c r="N40" s="58" t="n"/>
      <c r="O40" s="58" t="n"/>
      <c r="P40" s="58" t="n"/>
      <c r="Q40" s="58" t="n"/>
    </row>
    <row r="41" ht="16.5" customHeight="1" s="3">
      <c r="A41" s="58" t="n"/>
      <c r="B41" s="58" t="n"/>
      <c r="C41" s="58" t="n"/>
      <c r="D41" s="58" t="n"/>
      <c r="E41" s="58" t="n"/>
      <c r="F41" s="58" t="n"/>
      <c r="G41" s="58" t="n"/>
      <c r="H41" s="58" t="n"/>
      <c r="I41" s="58" t="n"/>
      <c r="J41" s="58" t="n"/>
      <c r="K41" s="58" t="n"/>
      <c r="L41" s="58" t="n"/>
      <c r="M41" s="58" t="n"/>
      <c r="N41" s="58" t="n"/>
      <c r="O41" s="58" t="n"/>
      <c r="P41" s="58" t="n"/>
      <c r="Q41" s="58" t="n"/>
    </row>
    <row r="42" ht="16.5" customHeight="1" s="3">
      <c r="A42" s="58" t="n"/>
      <c r="B42" s="58" t="n"/>
      <c r="C42" s="58" t="n"/>
      <c r="D42" s="58" t="n"/>
      <c r="E42" s="58" t="n"/>
      <c r="F42" s="58" t="n"/>
      <c r="G42" s="58" t="n"/>
      <c r="H42" s="58" t="n"/>
      <c r="I42" s="58" t="n"/>
      <c r="J42" s="58" t="n"/>
      <c r="K42" s="58" t="n"/>
      <c r="L42" s="58" t="n"/>
      <c r="M42" s="58" t="n"/>
      <c r="N42" s="58" t="n"/>
      <c r="O42" s="58" t="n"/>
      <c r="P42" s="58" t="n"/>
      <c r="Q42" s="58" t="n"/>
    </row>
    <row r="43" ht="16.5" customHeight="1" s="3">
      <c r="A43" s="58" t="n"/>
      <c r="B43" s="58" t="n"/>
      <c r="C43" s="58" t="n"/>
      <c r="D43" s="58" t="n"/>
      <c r="E43" s="58" t="n"/>
      <c r="F43" s="58" t="n"/>
      <c r="G43" s="58" t="n"/>
      <c r="H43" s="58" t="n"/>
      <c r="I43" s="58" t="n"/>
      <c r="J43" s="58" t="n"/>
      <c r="K43" s="58" t="n"/>
      <c r="L43" s="58" t="n"/>
      <c r="M43" s="58" t="n"/>
      <c r="N43" s="58" t="n"/>
      <c r="O43" s="58" t="n"/>
      <c r="P43" s="58" t="n"/>
      <c r="Q43" s="58" t="n"/>
    </row>
    <row r="44" ht="16.5" customHeight="1" s="3">
      <c r="A44" s="58" t="n"/>
      <c r="B44" s="58" t="n"/>
      <c r="C44" s="58" t="n"/>
      <c r="D44" s="58" t="n"/>
      <c r="E44" s="58" t="n"/>
      <c r="F44" s="58" t="n"/>
      <c r="G44" s="58" t="n"/>
      <c r="H44" s="58" t="n"/>
      <c r="I44" s="58" t="n"/>
      <c r="J44" s="58" t="n"/>
      <c r="K44" s="58" t="n"/>
      <c r="L44" s="58" t="n"/>
      <c r="M44" s="58" t="n"/>
      <c r="N44" s="58" t="n"/>
      <c r="O44" s="58" t="n"/>
      <c r="P44" s="58" t="n"/>
      <c r="Q44" s="58" t="n"/>
    </row>
    <row r="45" ht="16.5" customHeight="1" s="3">
      <c r="A45" s="58" t="n"/>
      <c r="B45" s="58" t="n"/>
      <c r="C45" s="58" t="n"/>
      <c r="D45" s="58" t="n"/>
      <c r="E45" s="58" t="n"/>
      <c r="F45" s="58" t="n"/>
      <c r="G45" s="58" t="n"/>
      <c r="H45" s="58" t="n"/>
      <c r="I45" s="58" t="n"/>
      <c r="J45" s="58" t="n"/>
      <c r="K45" s="58" t="n"/>
      <c r="L45" s="58" t="n"/>
      <c r="M45" s="58" t="n"/>
      <c r="N45" s="58" t="n"/>
      <c r="O45" s="58" t="n"/>
      <c r="P45" s="58" t="n"/>
      <c r="Q45" s="58" t="n"/>
    </row>
    <row r="46" ht="16.5" customHeight="1" s="3">
      <c r="A46" s="58" t="n"/>
      <c r="B46" s="58" t="n"/>
      <c r="C46" s="58" t="n"/>
      <c r="D46" s="58" t="n"/>
      <c r="E46" s="58" t="n"/>
      <c r="F46" s="58" t="n"/>
      <c r="G46" s="58" t="n"/>
      <c r="H46" s="58" t="n"/>
      <c r="I46" s="58" t="n"/>
      <c r="J46" s="58" t="n"/>
      <c r="K46" s="58" t="n"/>
      <c r="L46" s="58" t="n"/>
      <c r="M46" s="58" t="n"/>
      <c r="N46" s="58" t="n"/>
      <c r="O46" s="58" t="n"/>
      <c r="P46" s="58" t="n"/>
      <c r="Q46" s="58" t="n"/>
    </row>
    <row r="47" ht="16.5" customHeight="1" s="3">
      <c r="A47" s="58" t="n"/>
      <c r="B47" s="58" t="n"/>
      <c r="C47" s="58" t="n"/>
      <c r="D47" s="58" t="n"/>
      <c r="E47" s="58" t="n"/>
      <c r="F47" s="58" t="n"/>
      <c r="G47" s="58" t="n"/>
      <c r="H47" s="58" t="n"/>
      <c r="I47" s="58" t="n"/>
      <c r="J47" s="58" t="n"/>
      <c r="K47" s="58" t="n"/>
      <c r="L47" s="58" t="n"/>
      <c r="M47" s="58" t="n"/>
      <c r="N47" s="58" t="n"/>
      <c r="O47" s="58" t="n"/>
      <c r="P47" s="58" t="n"/>
      <c r="Q47" s="58" t="n"/>
    </row>
    <row r="48" ht="16.5" customHeight="1" s="3">
      <c r="A48" s="58" t="n"/>
      <c r="B48" s="58" t="n"/>
      <c r="C48" s="58" t="n"/>
      <c r="D48" s="58" t="n"/>
      <c r="E48" s="58" t="n"/>
      <c r="F48" s="58" t="n"/>
      <c r="G48" s="58" t="n"/>
      <c r="H48" s="58" t="n"/>
      <c r="I48" s="58" t="n"/>
      <c r="J48" s="58" t="n"/>
      <c r="K48" s="58" t="n"/>
      <c r="L48" s="58" t="n"/>
      <c r="M48" s="58" t="n"/>
      <c r="N48" s="58" t="n"/>
      <c r="O48" s="58" t="n"/>
      <c r="P48" s="58" t="n"/>
      <c r="Q48" s="58" t="n"/>
    </row>
    <row r="49" ht="16.5" customHeight="1" s="3">
      <c r="A49" s="58" t="n"/>
      <c r="B49" s="58" t="n"/>
      <c r="C49" s="58" t="n"/>
      <c r="D49" s="58" t="n"/>
      <c r="E49" s="58" t="n"/>
      <c r="F49" s="58" t="n"/>
      <c r="G49" s="58" t="n"/>
      <c r="H49" s="58" t="n"/>
      <c r="I49" s="58" t="n"/>
      <c r="J49" s="58" t="n"/>
      <c r="K49" s="58" t="n"/>
      <c r="L49" s="58" t="n"/>
      <c r="M49" s="58" t="n"/>
      <c r="N49" s="58" t="n"/>
      <c r="O49" s="58" t="n"/>
      <c r="P49" s="58" t="n"/>
      <c r="Q49" s="58" t="n"/>
    </row>
  </sheetData>
  <autoFilter ref="A3:Q28"/>
  <mergeCells count="2">
    <mergeCell ref="A2:Q2"/>
    <mergeCell ref="A1:Q1"/>
  </mergeCells>
  <pageMargins left="0.75" right="0.75" top="1" bottom="1" header="0.5" footer="0.5"/>
  <pageSetup orientation="portrait" paperSize="9" horizontalDpi="600" verticalDpi="600"/>
</worksheet>
</file>

<file path=xl/worksheets/sheet19.xml><?xml version="1.0" encoding="utf-8"?>
<worksheet xmlns="http://schemas.openxmlformats.org/spreadsheetml/2006/main">
  <sheetPr>
    <outlinePr summaryBelow="1" summaryRight="1"/>
    <pageSetUpPr/>
  </sheetPr>
  <dimension ref="A1:P150"/>
  <sheetViews>
    <sheetView topLeftCell="E1" zoomScale="64" zoomScaleNormal="64" workbookViewId="0">
      <pane ySplit="3" topLeftCell="A4" activePane="bottomLeft" state="frozen"/>
      <selection activeCell="A1" sqref="A1"/>
      <selection pane="bottomLeft" activeCell="A1" sqref="A1:P1"/>
    </sheetView>
  </sheetViews>
  <sheetFormatPr baseColWidth="8" defaultColWidth="9" defaultRowHeight="14.25"/>
  <cols>
    <col width="5.625" customWidth="1" style="3" min="1" max="1"/>
    <col width="8.125" customWidth="1" style="3" min="2" max="2"/>
    <col width="8.28333333333333" customWidth="1" style="3" min="3" max="3"/>
    <col width="8.141666666666669" customWidth="1" style="3" min="4" max="4"/>
    <col width="13.75" customWidth="1" style="3" min="5" max="5"/>
    <col width="7.70833333333333" customWidth="1" style="3" min="6" max="6"/>
    <col width="8.875" customWidth="1" style="3" min="7" max="7"/>
    <col width="26.85" customWidth="1" style="3" min="8" max="8"/>
    <col width="28.8166666666667" customWidth="1" style="3" min="9" max="9"/>
    <col width="27.7083333333333" customWidth="1" style="3" min="10" max="10"/>
    <col width="37.575" customWidth="1" style="3" min="11" max="11"/>
    <col width="21.85" customWidth="1" style="3" min="12" max="12"/>
    <col width="8.70833333333333" customWidth="1" style="3" min="13" max="13"/>
    <col width="8" customWidth="1" style="3" min="14" max="14"/>
    <col width="8.75" customWidth="1" style="3" min="15" max="15"/>
    <col width="6" customWidth="1" style="3" min="16" max="16"/>
  </cols>
  <sheetData>
    <row r="1" ht="22.5" customFormat="1" customHeight="1" s="1">
      <c r="A1" s="4" t="inlineStr">
        <is>
          <t>会议预定-系统管理功能测试用例</t>
        </is>
      </c>
    </row>
    <row r="2" ht="16.5" customFormat="1" customHeight="1" s="1">
      <c r="A2" s="5" t="inlineStr">
        <is>
          <t>验证方向：
1、XX功能正常</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297" customHeight="1" s="3">
      <c r="A4" s="9" t="inlineStr">
        <is>
          <t>YD163</t>
        </is>
      </c>
      <c r="B4" s="9" t="inlineStr">
        <is>
          <t>系统管理</t>
        </is>
      </c>
      <c r="C4" s="9" t="inlineStr">
        <is>
          <t>标准版</t>
        </is>
      </c>
      <c r="D4" s="9" t="n">
        <v>163</v>
      </c>
      <c r="E4" s="9" t="inlineStr">
        <is>
          <t>【系统管理】系统日志</t>
        </is>
      </c>
      <c r="F4" s="54" t="n">
        <v>3</v>
      </c>
      <c r="G4" s="9" t="inlineStr">
        <is>
          <t>系统管理-系统日志分页功能测试001</t>
        </is>
      </c>
      <c r="H4" s="9" t="inlineStr">
        <is>
          <t>【系统管理】系统日志——分页100条/页，页面正常跳转显示查看</t>
        </is>
      </c>
      <c r="I4" s="9" t="inlineStr">
        <is>
          <t>http://x.x.x.x,账号，密码登录
前端版本：target_2.0.2309.03 2023-3-20 14:12:00
后端版本：target_hwhx2.0.2301.09 2023-4-4 18:19:46</t>
        </is>
      </c>
      <c r="J4" s="9" t="inlineStr">
        <is>
          <t>1. 点击分页下拉框
2. 选择分页100条/页</t>
        </is>
      </c>
      <c r="K4" s="9" t="inlineStr">
        <is>
          <t>{
 "name": "系统管理-系统日志分页功能测试001",
 "para": [{
   "page": "SystemLog",
   "locator_type": "XPATH",
   "locator_value": "//input[contains(@placeholder,'请选择')]",
   "element_type": "click",
   "element_value": "",
   "expected_result": ""
  },
  {
   "page": "SystemLog",
   "locator_type": "XPATH",
   "locator_value": "//span[contains(text(),'100条/页')]",
   "element_type": "click",
   "element_value": "",
   "expected_result": ""
  }
 ]
}</t>
        </is>
      </c>
      <c r="L4" s="9" t="inlineStr">
        <is>
          <t>1. 页面成功登录
2. 页面正常跳转显示
3. 页面正常跳转显示</t>
        </is>
      </c>
      <c r="M4" s="9" t="n"/>
      <c r="N4" s="9" t="n"/>
      <c r="O4" s="9" t="n"/>
      <c r="P4" s="9" t="n"/>
    </row>
    <row r="5" ht="81" customHeight="1" s="3">
      <c r="A5" s="9" t="inlineStr">
        <is>
          <t>YD164</t>
        </is>
      </c>
      <c r="B5" s="9" t="inlineStr">
        <is>
          <t>系统管理</t>
        </is>
      </c>
      <c r="C5" s="9" t="inlineStr">
        <is>
          <t>标准版</t>
        </is>
      </c>
      <c r="D5" s="9" t="n">
        <v>164</v>
      </c>
      <c r="E5" s="9" t="inlineStr">
        <is>
          <t>【系统管理】系统日志</t>
        </is>
      </c>
      <c r="F5" s="54" t="n">
        <v>3</v>
      </c>
      <c r="G5" s="9" t="inlineStr">
        <is>
          <t>yd0164</t>
        </is>
      </c>
      <c r="H5" s="54" t="inlineStr">
        <is>
          <t>【系统管理】系统日志——分页40条/页，页面正常跳转显示查看</t>
        </is>
      </c>
      <c r="I5" s="9" t="inlineStr">
        <is>
          <t>http://x.x.x.x,账号，密码登录
前端版本：target_2.0.2309.03 2023-3-20 14:12:00
后端版本：target_hwhx2.0.2301.09 2023-4-4 18:19:46</t>
        </is>
      </c>
      <c r="J5" s="9" t="inlineStr">
        <is>
          <t>1. 登录企业管理员账号
2. 点击后台系统——系统管理——系统日志
3. 点击分页40条/页</t>
        </is>
      </c>
      <c r="K5" s="9" t="n"/>
      <c r="L5" s="9" t="inlineStr">
        <is>
          <t>1. 页面成功登录
2. 页面正常跳转显示
3. 页面正常跳转显示</t>
        </is>
      </c>
      <c r="M5" s="9" t="n"/>
      <c r="N5" s="9" t="n"/>
      <c r="O5" s="9" t="n"/>
      <c r="P5" s="9" t="n"/>
    </row>
    <row r="6" ht="81" customHeight="1" s="3">
      <c r="A6" s="9" t="inlineStr">
        <is>
          <t>YD165</t>
        </is>
      </c>
      <c r="B6" s="9" t="inlineStr">
        <is>
          <t>系统管理</t>
        </is>
      </c>
      <c r="C6" s="9" t="inlineStr">
        <is>
          <t>标准版</t>
        </is>
      </c>
      <c r="D6" s="9" t="n">
        <v>165</v>
      </c>
      <c r="E6" s="9" t="inlineStr">
        <is>
          <t>【系统管理】系统日志</t>
        </is>
      </c>
      <c r="F6" s="54" t="n">
        <v>3</v>
      </c>
      <c r="G6" s="9" t="inlineStr">
        <is>
          <t>yd0165</t>
        </is>
      </c>
      <c r="H6" s="54" t="inlineStr">
        <is>
          <t>【系统管理】系统日志——分页20条/页，页面正常跳转显示查看</t>
        </is>
      </c>
      <c r="I6" s="9" t="inlineStr">
        <is>
          <t>http://x.x.x.x,账号，密码登录
前端版本：target_2.0.2309.03 2023-3-20 14:12:00
后端版本：target_hwhx2.0.2301.09 2023-4-4 18:19:46</t>
        </is>
      </c>
      <c r="J6" s="9" t="inlineStr">
        <is>
          <t>1. 登录企业管理员账号
2. 点击后台系统——系统管理——系统日志
3. 点击分页20条/页</t>
        </is>
      </c>
      <c r="K6" s="9" t="n"/>
      <c r="L6" s="9" t="inlineStr">
        <is>
          <t>1. 页面成功登录
2. 页面正常跳转显示
3. 页面正常跳转显示</t>
        </is>
      </c>
      <c r="M6" s="9" t="n"/>
      <c r="N6" s="9" t="n"/>
      <c r="O6" s="9" t="n"/>
      <c r="P6" s="9" t="n"/>
    </row>
    <row r="7" ht="81" customHeight="1" s="3">
      <c r="A7" s="9" t="inlineStr">
        <is>
          <t>YD166</t>
        </is>
      </c>
      <c r="B7" s="9" t="inlineStr">
        <is>
          <t>系统管理</t>
        </is>
      </c>
      <c r="C7" s="9" t="inlineStr">
        <is>
          <t>标准版</t>
        </is>
      </c>
      <c r="D7" s="9" t="n">
        <v>166</v>
      </c>
      <c r="E7" s="9" t="inlineStr">
        <is>
          <t>【系统管理】系统日志</t>
        </is>
      </c>
      <c r="F7" s="54" t="n">
        <v>3</v>
      </c>
      <c r="G7" s="9" t="inlineStr">
        <is>
          <t>yd0166</t>
        </is>
      </c>
      <c r="H7" s="54" t="inlineStr">
        <is>
          <t>【系统管理】系统日志——分页10条/页，页面正常跳转显示查看</t>
        </is>
      </c>
      <c r="I7" s="9" t="inlineStr">
        <is>
          <t>http://x.x.x.x,账号，密码登录
前端版本：target_2.0.2309.03 2023-3-20 14:12:00
后端版本：target_hwhx2.0.2301.09 2023-4-4 18:19:46</t>
        </is>
      </c>
      <c r="J7" s="9" t="inlineStr">
        <is>
          <t>1. 登录企业管理员账号
2. 点击后台系统——系统管理——系统日志
3. 点击分页10条/页</t>
        </is>
      </c>
      <c r="K7" s="9" t="n"/>
      <c r="L7" s="9" t="inlineStr">
        <is>
          <t>1. 页面成功登录
2. 页面正常跳转显示
3. 页面正常跳转显示</t>
        </is>
      </c>
      <c r="M7" s="9" t="n"/>
      <c r="N7" s="9" t="n"/>
      <c r="O7" s="9" t="n"/>
      <c r="P7" s="9" t="n"/>
    </row>
    <row r="8" ht="81" customHeight="1" s="3">
      <c r="A8" s="9" t="inlineStr">
        <is>
          <t>YD167</t>
        </is>
      </c>
      <c r="B8" s="9" t="inlineStr">
        <is>
          <t>系统管理</t>
        </is>
      </c>
      <c r="C8" s="9" t="inlineStr">
        <is>
          <t>标准版</t>
        </is>
      </c>
      <c r="D8" s="9" t="n">
        <v>167</v>
      </c>
      <c r="E8" s="9" t="inlineStr">
        <is>
          <t>【系统管理】系统日志</t>
        </is>
      </c>
      <c r="F8" s="54" t="n">
        <v>3</v>
      </c>
      <c r="G8" s="9" t="inlineStr">
        <is>
          <t>yd0167</t>
        </is>
      </c>
      <c r="H8" s="54" t="inlineStr">
        <is>
          <t>【系统管理】系统日志——搜索框不输入直接回车搜索查看系统日志</t>
        </is>
      </c>
      <c r="I8" s="9" t="inlineStr">
        <is>
          <t>http://x.x.x.x,账号，密码登录
前端版本：target_2.0.2309.03 2023-3-20 14:12:00
后端版本：target_hwhx2.0.2301.09 2023-4-4 18:19:46</t>
        </is>
      </c>
      <c r="J8" s="9" t="inlineStr">
        <is>
          <t>1. 登录企业管理员账号
2. 点击后台系统——系统管理——系统日志
3. 搜索框不输入，直接回车</t>
        </is>
      </c>
      <c r="K8" s="9" t="n"/>
      <c r="L8" s="9" t="inlineStr">
        <is>
          <t>1. 页面成功登录
2. 页面正常跳转显示
3. 页面正常跳转，无变化显示</t>
        </is>
      </c>
      <c r="M8" s="9" t="n"/>
      <c r="N8" s="9" t="n"/>
      <c r="O8" s="9" t="n"/>
      <c r="P8" s="9" t="n"/>
    </row>
    <row r="9" ht="81" customHeight="1" s="3">
      <c r="A9" s="9" t="inlineStr">
        <is>
          <t>YD168</t>
        </is>
      </c>
      <c r="B9" s="9" t="inlineStr">
        <is>
          <t>系统管理</t>
        </is>
      </c>
      <c r="C9" s="9" t="inlineStr">
        <is>
          <t>标准版</t>
        </is>
      </c>
      <c r="D9" s="9" t="n">
        <v>168</v>
      </c>
      <c r="E9" s="9" t="inlineStr">
        <is>
          <t>【系统管理】系统日志</t>
        </is>
      </c>
      <c r="F9" s="54" t="n">
        <v>3</v>
      </c>
      <c r="G9" s="9" t="inlineStr">
        <is>
          <t>yd0168</t>
        </is>
      </c>
      <c r="H9" s="54" t="inlineStr">
        <is>
          <t>【系统管理】系统日志——搜索框输入ip正常搜索查看系统日志</t>
        </is>
      </c>
      <c r="I9" s="9" t="inlineStr">
        <is>
          <t>http://x.x.x.x,账号，密码登录
前端版本：target_2.0.2309.03 2023-3-20 14:12:00
后端版本：target_hwhx2.0.2301.09 2023-4-4 18:19:46</t>
        </is>
      </c>
      <c r="J9" s="9" t="inlineStr">
        <is>
          <t>1. 登录企业管理员账号
2. 点击后台系统——系统管理——系统日志
3. 搜索框输入ip，回车</t>
        </is>
      </c>
      <c r="K9" s="9" t="n"/>
      <c r="L9" s="9" t="inlineStr">
        <is>
          <t>1. 页面成功登录
2. 页面正常跳转显示
3. 页面正常跳转显示</t>
        </is>
      </c>
      <c r="M9" s="9" t="n"/>
      <c r="N9" s="9" t="n"/>
      <c r="O9" s="9" t="n"/>
      <c r="P9" s="9" t="n"/>
    </row>
    <row r="10" ht="81" customHeight="1" s="3">
      <c r="A10" s="9" t="inlineStr">
        <is>
          <t>YD169</t>
        </is>
      </c>
      <c r="B10" s="9" t="inlineStr">
        <is>
          <t>系统管理</t>
        </is>
      </c>
      <c r="C10" s="9" t="inlineStr">
        <is>
          <t>标准版</t>
        </is>
      </c>
      <c r="D10" s="9" t="n">
        <v>169</v>
      </c>
      <c r="E10" s="9" t="inlineStr">
        <is>
          <t>【系统管理】系统日志</t>
        </is>
      </c>
      <c r="F10" s="54" t="n">
        <v>3</v>
      </c>
      <c r="G10" s="9" t="inlineStr">
        <is>
          <t>yd0169</t>
        </is>
      </c>
      <c r="H10" s="54" t="inlineStr">
        <is>
          <t>【系统管理】系统日志——搜索框输入操作用户正常搜索查看系统日志</t>
        </is>
      </c>
      <c r="I10" s="9" t="inlineStr">
        <is>
          <t>http://x.x.x.x,账号，密码登录
前端版本：target_2.0.2309.03 2023-3-20 14:12:00
后端版本：target_hwhx2.0.2301.09 2023-4-4 18:19:46</t>
        </is>
      </c>
      <c r="J10" s="9" t="inlineStr">
        <is>
          <t>1. 登录企业管理员账号
2. 点击后台系统——系统管理——系统日志
3. 搜索框输入操作用户一个字符，回车</t>
        </is>
      </c>
      <c r="K10" s="9" t="n"/>
      <c r="L10" s="9" t="inlineStr">
        <is>
          <t>1. 页面成功登录
2. 页面正常跳转显示
3. 页面正常跳转显示</t>
        </is>
      </c>
      <c r="M10" s="9" t="n"/>
      <c r="N10" s="9" t="n"/>
      <c r="O10" s="9" t="n"/>
      <c r="P10" s="9" t="n"/>
    </row>
    <row r="11" ht="81" customHeight="1" s="3">
      <c r="A11" s="9" t="inlineStr">
        <is>
          <t>YD170</t>
        </is>
      </c>
      <c r="B11" s="9" t="inlineStr">
        <is>
          <t>系统管理</t>
        </is>
      </c>
      <c r="C11" s="9" t="inlineStr">
        <is>
          <t>标准版</t>
        </is>
      </c>
      <c r="D11" s="9" t="n">
        <v>170</v>
      </c>
      <c r="E11" s="9" t="inlineStr">
        <is>
          <t>【系统管理】系统日志</t>
        </is>
      </c>
      <c r="F11" s="54" t="n">
        <v>3</v>
      </c>
      <c r="G11" s="9" t="inlineStr">
        <is>
          <t>yd0170</t>
        </is>
      </c>
      <c r="H11" s="54" t="inlineStr">
        <is>
          <t>【系统管理】系统日志——成功查看系统日志的详细信息</t>
        </is>
      </c>
      <c r="I11" s="9" t="inlineStr">
        <is>
          <t>http://x.x.x.x,账号，密码登录
前端版本：target_2.0.2309.03 2023-3-20 14:12:00
后端版本：target_hwhx2.0.2301.09 2023-4-4 18:19:46</t>
        </is>
      </c>
      <c r="J11" s="9" t="inlineStr">
        <is>
          <t>1. 登录企业管理员账号
2. 点击后台系统——系统管理——系统日志
3. 点击查看系统日志的详细信息按钮</t>
        </is>
      </c>
      <c r="K11" s="9" t="n"/>
      <c r="L11" s="9" t="inlineStr">
        <is>
          <t>1. 页面成功登录
2. 页面正常跳转显示
3. 页面正常跳转显示</t>
        </is>
      </c>
      <c r="M11" s="9" t="n"/>
      <c r="N11" s="9" t="n"/>
      <c r="O11" s="9" t="n"/>
      <c r="P11" s="9" t="n"/>
    </row>
    <row r="12" ht="81" customHeight="1" s="3">
      <c r="A12" s="9" t="inlineStr">
        <is>
          <t>YD171</t>
        </is>
      </c>
      <c r="B12" s="9" t="inlineStr">
        <is>
          <t>系统管理</t>
        </is>
      </c>
      <c r="C12" s="9" t="inlineStr">
        <is>
          <t>标准版</t>
        </is>
      </c>
      <c r="D12" s="9" t="n">
        <v>171</v>
      </c>
      <c r="E12" s="9" t="inlineStr">
        <is>
          <t>【系统管理】安卓信息</t>
        </is>
      </c>
      <c r="F12" s="54" t="n">
        <v>3</v>
      </c>
      <c r="G12" s="9" t="inlineStr">
        <is>
          <t>yd0171</t>
        </is>
      </c>
      <c r="H12" s="54" t="inlineStr">
        <is>
          <t>【系统管理】安卓信息——成功截屏门口屏页面</t>
        </is>
      </c>
      <c r="I12" s="9" t="inlineStr">
        <is>
          <t>http://x.x.x.x,账号，密码登录
前端版本：target_2.0.2309.03 2023-3-20 14:12:00
后端版本：target_hwhx2.0.2301.09 2023-4-4 18:19:46</t>
        </is>
      </c>
      <c r="J12" s="9" t="inlineStr">
        <is>
          <t>1. 登录企业管理员账号
2. 点击后台系统——系统管理——安卓信息
3. 门口屏正常绑定对应服务器ip
4. 预订系统页面正常显示对应门口屏ip
5. 点击截屏门口屏</t>
        </is>
      </c>
      <c r="K12" s="9" t="n"/>
      <c r="L12" s="9" t="inlineStr">
        <is>
          <t>1. 页面成功登录
2. 页面正常跳转显示
3. 
4. 
5. 正常截屏成功</t>
        </is>
      </c>
      <c r="M12" s="9" t="n"/>
      <c r="N12" s="9" t="n"/>
      <c r="O12" s="9" t="n"/>
      <c r="P12" s="9" t="n"/>
    </row>
    <row r="13" ht="81" customHeight="1" s="3">
      <c r="A13" s="9" t="inlineStr">
        <is>
          <t>YD172</t>
        </is>
      </c>
      <c r="B13" s="9" t="inlineStr">
        <is>
          <t>系统管理</t>
        </is>
      </c>
      <c r="C13" s="9" t="inlineStr">
        <is>
          <t>标准版</t>
        </is>
      </c>
      <c r="D13" s="9" t="n">
        <v>172</v>
      </c>
      <c r="E13" s="9" t="inlineStr">
        <is>
          <t>【系统管理】安卓信息</t>
        </is>
      </c>
      <c r="F13" s="54" t="n">
        <v>3</v>
      </c>
      <c r="G13" s="9" t="inlineStr">
        <is>
          <t>yd0172</t>
        </is>
      </c>
      <c r="H13" s="54" t="inlineStr">
        <is>
          <t>【系统管理】安卓信息——成功重启门口屏设备</t>
        </is>
      </c>
      <c r="I13" s="9" t="inlineStr">
        <is>
          <t>http://x.x.x.x,账号，密码登录
前端版本：target_2.0.2309.03 2023-3-20 14:12:00
后端版本：target_hwhx2.0.2301.09 2023-4-4 18:19:46</t>
        </is>
      </c>
      <c r="J13" s="9" t="inlineStr">
        <is>
          <t>1. 登录企业管理员账号
2. 点击后台系统——系统管理——安卓信息
3. 门口屏正常绑定对应服务器ip
4. 预订系统页面正常显示对应门口屏ip
5. 点击重启设备</t>
        </is>
      </c>
      <c r="K13" s="9" t="n"/>
      <c r="L13" s="9" t="inlineStr">
        <is>
          <t>1. 页面成功登录
2. 页面正常跳转显示
3. 
4. 
5. 门口屏设备正常跳转重启显示</t>
        </is>
      </c>
      <c r="M13" s="9" t="n"/>
      <c r="N13" s="9" t="n"/>
      <c r="O13" s="9" t="n"/>
      <c r="P13" s="9" t="n"/>
    </row>
    <row r="14" ht="81" customHeight="1" s="3">
      <c r="A14" s="9" t="inlineStr">
        <is>
          <t>YD173</t>
        </is>
      </c>
      <c r="B14" s="9" t="inlineStr">
        <is>
          <t>系统管理</t>
        </is>
      </c>
      <c r="C14" s="9" t="inlineStr">
        <is>
          <t>标准版</t>
        </is>
      </c>
      <c r="D14" s="9" t="n">
        <v>173</v>
      </c>
      <c r="E14" s="9" t="inlineStr">
        <is>
          <t>【系统管理】安卓信息</t>
        </is>
      </c>
      <c r="F14" s="54" t="n">
        <v>3</v>
      </c>
      <c r="G14" s="9" t="inlineStr">
        <is>
          <t>yd0173</t>
        </is>
      </c>
      <c r="H14" s="54" t="inlineStr">
        <is>
          <t>【系统管理】安卓信息——成功重启门口屏应用</t>
        </is>
      </c>
      <c r="I14" s="9" t="inlineStr">
        <is>
          <t>http://x.x.x.x,账号，密码登录
前端版本：target_2.0.2309.03 2023-3-20 14:12:00
后端版本：target_hwhx2.0.2301.09 2023-4-4 18:19:46</t>
        </is>
      </c>
      <c r="J14" s="9" t="inlineStr">
        <is>
          <t>1. 登录企业管理员账号
2. 点击后台系统——系统管理——安卓信息
3. 门口屏正常绑定对应服务器ip
4. 预订系统页面正常显示对应门口屏ip
5. 点击重启应用</t>
        </is>
      </c>
      <c r="K14" s="9" t="n"/>
      <c r="L14" s="9" t="inlineStr">
        <is>
          <t>1. 页面成功登录
2. 页面正常跳转显示
3. 
4. 
5. 门口屏4.0app正常跳转重启显示</t>
        </is>
      </c>
      <c r="M14" s="9" t="n"/>
      <c r="N14" s="9" t="n"/>
      <c r="O14" s="9" t="n"/>
      <c r="P14" s="9" t="n"/>
    </row>
    <row r="15" ht="94.5" customHeight="1" s="3">
      <c r="A15" s="9" t="inlineStr">
        <is>
          <t>YD174</t>
        </is>
      </c>
      <c r="B15" s="9" t="inlineStr">
        <is>
          <t>系统管理</t>
        </is>
      </c>
      <c r="C15" s="9" t="inlineStr">
        <is>
          <t>标准版</t>
        </is>
      </c>
      <c r="D15" s="9" t="n">
        <v>174</v>
      </c>
      <c r="E15" s="9" t="inlineStr">
        <is>
          <t>【系统管理】安卓信息</t>
        </is>
      </c>
      <c r="F15" s="54" t="n">
        <v>3</v>
      </c>
      <c r="G15" s="9" t="inlineStr">
        <is>
          <t>yd0174</t>
        </is>
      </c>
      <c r="H15" s="54" t="inlineStr">
        <is>
          <t>【系统管理】安卓信息——成功更新门口屏wgt</t>
        </is>
      </c>
      <c r="I15" s="9" t="inlineStr">
        <is>
          <t>http://x.x.x.x,账号，密码登录
前端版本：target_2.0.2309.03 2023-3-20 14:12:00
后端版本：target_hwhx2.0.2301.09 2023-4-4 18:19:46</t>
        </is>
      </c>
      <c r="J15" s="9" t="inlineStr">
        <is>
          <t>1. 登录企业管理员账号
2. 点击后台系统——系统管理——安卓信息
3. 门口屏正常绑定对应服务器ip
4. 预订系统页面正常显示对应门口屏ip
5. 点击更新包上传
6. 上传比门口屏最新版本的apk或wgt包
7. 点击更新wgt</t>
        </is>
      </c>
      <c r="K15" s="9" t="n"/>
      <c r="L15" s="9" t="inlineStr">
        <is>
          <t>1. 页面成功登录
2. 页面正常跳转显示
3. 
4. 
5. 
6. 页面正常显示上传成功
7. 门口屏正常对应显示跳转，成功更新</t>
        </is>
      </c>
      <c r="M15" s="9" t="n"/>
      <c r="N15" s="9" t="n"/>
      <c r="O15" s="9" t="n"/>
      <c r="P15" s="9" t="n"/>
    </row>
    <row r="16" ht="108" customHeight="1" s="3">
      <c r="A16" s="9" t="inlineStr">
        <is>
          <t>YD175</t>
        </is>
      </c>
      <c r="B16" s="9" t="inlineStr">
        <is>
          <t>系统管理</t>
        </is>
      </c>
      <c r="C16" s="9" t="inlineStr">
        <is>
          <t>标准版</t>
        </is>
      </c>
      <c r="D16" s="9" t="n">
        <v>175</v>
      </c>
      <c r="E16" s="9" t="inlineStr">
        <is>
          <t>【系统管理】安卓信息</t>
        </is>
      </c>
      <c r="F16" s="54" t="n">
        <v>3</v>
      </c>
      <c r="G16" s="9" t="inlineStr">
        <is>
          <t>yd0175</t>
        </is>
      </c>
      <c r="H16" s="54" t="inlineStr">
        <is>
          <t>【系统管理】安卓信息——成功更新门口屏apk</t>
        </is>
      </c>
      <c r="I16" s="9" t="inlineStr">
        <is>
          <t>http://x.x.x.x,账号，密码登录
前端版本：target_2.0.2309.03 2023-3-20 14:12:00
后端版本：target_hwhx2.0.2301.09 2023-4-4 18:19:46</t>
        </is>
      </c>
      <c r="J16" s="9" t="inlineStr">
        <is>
          <t>1. 登录企业管理员账号
2. 点击后台系统——系统管理——安卓信息
3. 门口屏正常绑定对应服务器ip
4. 预订系统页面正常显示对应门口屏ip
5. 点击更新包上传
6. 上传比门口屏最新版本的apk或wgt包
7. 点击更新apk</t>
        </is>
      </c>
      <c r="K16" s="9" t="n"/>
      <c r="L16" s="9" t="inlineStr">
        <is>
          <t>1. 页面成功登录
2. 页面正常跳转显示
3. 
4. 
5. 
6. 页面正常显示上传成功
7. 门口屏页面正常对应显示跳转，成功更新</t>
        </is>
      </c>
      <c r="M16" s="9" t="n"/>
      <c r="N16" s="9" t="n"/>
      <c r="O16" s="9" t="n"/>
      <c r="P16" s="9" t="n"/>
    </row>
    <row r="17" ht="81" customHeight="1" s="3">
      <c r="A17" s="9" t="inlineStr">
        <is>
          <t>YD176</t>
        </is>
      </c>
      <c r="B17" s="9" t="inlineStr">
        <is>
          <t>系统管理</t>
        </is>
      </c>
      <c r="C17" s="9" t="inlineStr">
        <is>
          <t>标准版</t>
        </is>
      </c>
      <c r="D17" s="9" t="n">
        <v>176</v>
      </c>
      <c r="E17" s="9" t="inlineStr">
        <is>
          <t>【系统管理】安卓信息</t>
        </is>
      </c>
      <c r="F17" s="54" t="n">
        <v>3</v>
      </c>
      <c r="G17" s="9" t="inlineStr">
        <is>
          <t>yd0176</t>
        </is>
      </c>
      <c r="H17" s="54" t="inlineStr">
        <is>
          <t>【系统管理】安卓信息——成功上传更新包</t>
        </is>
      </c>
      <c r="I17" s="9" t="inlineStr">
        <is>
          <t>http://x.x.x.x,账号，密码登录
前端版本：target_2.0.2309.03 2023-3-20 14:12:00
后端版本：target_hwhx2.0.2301.09 2023-4-4 18:19:46</t>
        </is>
      </c>
      <c r="J17" s="9" t="inlineStr">
        <is>
          <t>1. 登录企业管理员账号
2. 点击后台系统——系统管理——安卓信息
3. 门口屏正常绑定对应服务器ip
4. 预订系统页面正常显示对应门口屏ip
5. 点击更新包上传
6. 上传比门口屏最新版本的apk或wgt包</t>
        </is>
      </c>
      <c r="K17" s="9" t="n"/>
      <c r="L17" s="9" t="inlineStr">
        <is>
          <t>1. 页面成功登录
2. 页面正常跳转显示
3. 
4. 
5. 
6. 页面正常显示上传成功</t>
        </is>
      </c>
      <c r="M17" s="9" t="n"/>
      <c r="N17" s="9" t="n"/>
      <c r="O17" s="9" t="n"/>
      <c r="P17" s="9" t="n"/>
    </row>
    <row r="18" ht="81" customHeight="1" s="3">
      <c r="A18" s="9" t="inlineStr">
        <is>
          <t>YD177</t>
        </is>
      </c>
      <c r="B18" s="9" t="inlineStr">
        <is>
          <t>系统管理</t>
        </is>
      </c>
      <c r="C18" s="9" t="inlineStr">
        <is>
          <t>标准版</t>
        </is>
      </c>
      <c r="D18" s="9" t="n">
        <v>177</v>
      </c>
      <c r="E18" s="9" t="inlineStr">
        <is>
          <t>【系统管理】系统信息</t>
        </is>
      </c>
      <c r="F18" s="54" t="n">
        <v>3</v>
      </c>
      <c r="G18" s="9" t="inlineStr">
        <is>
          <t>yd0177</t>
        </is>
      </c>
      <c r="H18" s="54" t="inlineStr">
        <is>
          <t>【系统管理】系统信息——刷新页面后台服务信息</t>
        </is>
      </c>
      <c r="I18" s="9" t="inlineStr">
        <is>
          <t>http://x.x.x.x,账号，密码登录
前端版本：target_2.0.2309.03 2023-3-20 14:12:00
后端版本：target_hwhx2.0.2301.09 2023-4-4 18:19:46</t>
        </is>
      </c>
      <c r="J18" s="9" t="inlineStr">
        <is>
          <t>1. 登录企业管理员账号
2. 点击后台系统——系统管理——系统信息
3. 正常显示后台服务信息数据
4. 点击刷新按钮</t>
        </is>
      </c>
      <c r="K18" s="9" t="n"/>
      <c r="L18" s="9" t="inlineStr">
        <is>
          <t>1. 页面成功登录
2. 页面正常跳转显示
3. fastDFS、mysql、redis：正常都显示为正常启动
4. 对应数据正常刷新成功且显示刷新成功</t>
        </is>
      </c>
      <c r="M18" s="9" t="n"/>
      <c r="N18" s="9" t="n"/>
      <c r="O18" s="9" t="n"/>
      <c r="P18" s="9" t="n"/>
    </row>
    <row r="19" ht="229.5" customHeight="1" s="3">
      <c r="A19" s="9" t="inlineStr">
        <is>
          <t>YD178</t>
        </is>
      </c>
      <c r="B19" s="9" t="inlineStr">
        <is>
          <t>系统管理</t>
        </is>
      </c>
      <c r="C19" s="9" t="inlineStr">
        <is>
          <t>标准版</t>
        </is>
      </c>
      <c r="D19" s="9" t="n">
        <v>178</v>
      </c>
      <c r="E19" s="9" t="inlineStr">
        <is>
          <t>【系统管理】系统信息</t>
        </is>
      </c>
      <c r="F19" s="54" t="n">
        <v>3</v>
      </c>
      <c r="G19" s="9" t="inlineStr">
        <is>
          <t>yd0178</t>
        </is>
      </c>
      <c r="H19" s="54" t="inlineStr">
        <is>
          <t>【系统管理】系统信息——页面显示服务器信息，对其重启</t>
        </is>
      </c>
      <c r="I19" s="9" t="inlineStr">
        <is>
          <t>http://x.x.x.x,账号，密码登录
前端版本：target_2.0.2309.03 2023-3-20 14:12:00
后端版本：target_hwhx2.0.2301.09 2023-4-4 18:19:46</t>
        </is>
      </c>
      <c r="J19" s="9" t="inlineStr">
        <is>
          <t>1. 登录企业管理员账号
2. 点击后台系统——系统管理——系统信息
3. 正常显示服务器信息数据
4. 点击重启按钮
5. 输入正确的管理员账号
6. 输入正确的密码，正确验证码
7. 点击确定
8. 异常处理
8.1. 输入错误的账号，正确的密码，正确的验证码
8.2. 输入错误的账号，正确的密码，错误的验证码
8.3. 输入正确的账号，错误的密码，正确的验证码
8.4. 输入正确的账号，正确的密码，错误的验证码
8.5. 输入正确的账号，错误的密码，错误的验证码
8.6. 不输入不做任何操作，直接点击确定</t>
        </is>
      </c>
      <c r="K19" s="9" t="n"/>
      <c r="L19" s="9" t="inlineStr">
        <is>
          <t>1. 页面成功登录
2. 页面正常跳转显示
3. CPU使用率、内存使用率、硬盘使用率
4. 页面正常显示校验身份窗口
5. 
6. 
7. 页面正常跳转及成功重启服务器
8. 
8.1. 点击确定，页面正常显示账号或密码错误
8.2. 点击确定，页面正常显示验证码错误
8.3. 点击确定，页面正常显示账号或密码错误
8.4. 点击确定，页面正常显示验证码错误
8.5. 点击确定，页面正常显示账号或密码错误
8.6. 页面显示请输入</t>
        </is>
      </c>
      <c r="M19" s="9" t="n"/>
      <c r="N19" s="9" t="n"/>
      <c r="O19" s="9" t="n"/>
      <c r="P19" s="9" t="n"/>
    </row>
    <row r="20" ht="81" customHeight="1" s="3">
      <c r="A20" s="9" t="inlineStr">
        <is>
          <t>YD179</t>
        </is>
      </c>
      <c r="B20" s="9" t="inlineStr">
        <is>
          <t>系统管理</t>
        </is>
      </c>
      <c r="C20" s="9" t="inlineStr">
        <is>
          <t>标准版</t>
        </is>
      </c>
      <c r="D20" s="9" t="n">
        <v>179</v>
      </c>
      <c r="E20" s="9" t="inlineStr">
        <is>
          <t>【系统管理】系统信息</t>
        </is>
      </c>
      <c r="F20" s="54" t="n">
        <v>3</v>
      </c>
      <c r="G20" s="9" t="inlineStr">
        <is>
          <t>yd0179</t>
        </is>
      </c>
      <c r="H20" s="54" t="inlineStr">
        <is>
          <t>【系统管理】系统信息——对其页面数据刷新，正常显示服务器的数据及图标和使用率数据</t>
        </is>
      </c>
      <c r="I20" s="9" t="inlineStr">
        <is>
          <t>http://x.x.x.x,账号，密码登录
前端版本：target_2.0.2309.03 2023-3-20 14:12:00
后端版本：target_hwhx2.0.2301.09 2023-4-4 18:19:46</t>
        </is>
      </c>
      <c r="J20" s="9" t="inlineStr">
        <is>
          <t>1. 登录企业管理员账号
2. 点击后台系统——系统管理——系统信息
3. 正常显示服务器信息数据
4. 点击刷新按钮</t>
        </is>
      </c>
      <c r="K20" s="9" t="n"/>
      <c r="L20" s="9" t="inlineStr">
        <is>
          <t>1. 页面成功登录
2. 页面正常跳转显示
3. CPU使用率、内存使用率、硬盘使用率
4. 对应数据正常刷新且页面正常显示刷新成功</t>
        </is>
      </c>
      <c r="M20" s="9" t="n"/>
      <c r="N20" s="9" t="n"/>
      <c r="O20" s="9" t="n"/>
      <c r="P20" s="9" t="n"/>
    </row>
    <row r="21" ht="81" customHeight="1" s="3">
      <c r="A21" s="9" t="inlineStr">
        <is>
          <t>YD180</t>
        </is>
      </c>
      <c r="B21" s="9" t="inlineStr">
        <is>
          <t>系统管理</t>
        </is>
      </c>
      <c r="C21" s="9" t="inlineStr">
        <is>
          <t>标准版</t>
        </is>
      </c>
      <c r="D21" s="9" t="n">
        <v>180</v>
      </c>
      <c r="E21" s="9" t="inlineStr">
        <is>
          <t>【系统管理】系统信息</t>
        </is>
      </c>
      <c r="F21" s="54" t="n">
        <v>3</v>
      </c>
      <c r="G21" s="9" t="inlineStr">
        <is>
          <t>yd0180</t>
        </is>
      </c>
      <c r="H21" s="54" t="inlineStr">
        <is>
          <t>【系统管理】系统信息——页面正常显示服务器的数据及图标和使用率数据</t>
        </is>
      </c>
      <c r="I21" s="9" t="inlineStr">
        <is>
          <t>http://x.x.x.x,账号，密码登录
前端版本：target_2.0.2309.03 2023-3-20 14:12:00
后端版本：target_hwhx2.0.2301.09 2023-4-4 18:19:46</t>
        </is>
      </c>
      <c r="J21" s="9" t="inlineStr">
        <is>
          <t>1. 登录企业管理员账号
2. 点击后台系统——系统管理——系统信息
3. 正常显示服务器信息数据</t>
        </is>
      </c>
      <c r="K21" s="9" t="n"/>
      <c r="L21" s="9" t="inlineStr">
        <is>
          <t>1. 页面成功登录
2. 页面正常跳转显示
3. CPU使用率、内存使用率、硬盘使用率</t>
        </is>
      </c>
      <c r="M21" s="9" t="n"/>
      <c r="N21" s="9" t="n"/>
      <c r="O21" s="9" t="n"/>
      <c r="P21" s="9" t="n"/>
    </row>
    <row r="22">
      <c r="A22" s="21" t="n"/>
      <c r="B22" s="21" t="n"/>
      <c r="C22" s="21" t="n"/>
      <c r="D22" s="21" t="n"/>
      <c r="E22" s="21" t="n"/>
      <c r="F22" s="21" t="n"/>
      <c r="G22" s="21" t="n"/>
      <c r="H22" s="21" t="n"/>
      <c r="I22" s="21" t="n"/>
      <c r="J22" s="21" t="n"/>
      <c r="K22" s="21" t="n"/>
      <c r="L22" s="21" t="n"/>
      <c r="M22" s="21" t="n"/>
      <c r="N22" s="21" t="n"/>
      <c r="O22" s="21" t="n"/>
      <c r="P22" s="21" t="n"/>
    </row>
    <row r="23">
      <c r="A23" s="21" t="n"/>
      <c r="B23" s="21" t="n"/>
      <c r="C23" s="21" t="n"/>
      <c r="D23" s="21" t="n"/>
      <c r="E23" s="21" t="n"/>
      <c r="F23" s="21" t="n"/>
      <c r="G23" s="21" t="n"/>
      <c r="H23" s="21" t="n"/>
      <c r="I23" s="21" t="n"/>
      <c r="J23" s="21" t="n"/>
      <c r="K23" s="21" t="n"/>
      <c r="L23" s="21" t="n"/>
      <c r="M23" s="21" t="n"/>
      <c r="N23" s="21" t="n"/>
      <c r="O23" s="21" t="n"/>
      <c r="P23" s="21" t="n"/>
    </row>
    <row r="24">
      <c r="A24" s="21" t="n"/>
      <c r="B24" s="21" t="n"/>
      <c r="C24" s="21" t="n"/>
      <c r="D24" s="21" t="n"/>
      <c r="E24" s="21" t="n"/>
      <c r="F24" s="21" t="n"/>
      <c r="G24" s="21" t="n"/>
      <c r="H24" s="21" t="n"/>
      <c r="I24" s="21" t="n"/>
      <c r="J24" s="21" t="n"/>
      <c r="K24" s="21" t="n"/>
      <c r="L24" s="21" t="n"/>
      <c r="M24" s="21" t="n"/>
      <c r="N24" s="21" t="n"/>
      <c r="O24" s="21" t="n"/>
      <c r="P24" s="21" t="n"/>
    </row>
    <row r="25">
      <c r="A25" s="21" t="n"/>
      <c r="B25" s="21" t="n"/>
      <c r="C25" s="21" t="n"/>
      <c r="D25" s="21" t="n"/>
      <c r="E25" s="21" t="n"/>
      <c r="F25" s="21" t="n"/>
      <c r="G25" s="21" t="n"/>
      <c r="H25" s="21" t="n"/>
      <c r="I25" s="21" t="n"/>
      <c r="J25" s="21" t="n"/>
      <c r="K25" s="21" t="n"/>
      <c r="L25" s="21" t="n"/>
      <c r="M25" s="21" t="n"/>
      <c r="N25" s="21" t="n"/>
      <c r="O25" s="21" t="n"/>
      <c r="P25" s="21" t="n"/>
    </row>
    <row r="26">
      <c r="A26" s="21" t="n"/>
      <c r="B26" s="21" t="n"/>
      <c r="C26" s="21" t="n"/>
      <c r="D26" s="21" t="n"/>
      <c r="E26" s="21" t="n"/>
      <c r="F26" s="21" t="n"/>
      <c r="G26" s="21" t="n"/>
      <c r="H26" s="21" t="n"/>
      <c r="I26" s="21" t="n"/>
      <c r="J26" s="21" t="n"/>
      <c r="K26" s="21" t="n"/>
      <c r="L26" s="21" t="n"/>
      <c r="M26" s="21" t="n"/>
      <c r="N26" s="21" t="n"/>
      <c r="O26" s="21" t="n"/>
      <c r="P26" s="21" t="n"/>
    </row>
    <row r="27">
      <c r="A27" s="21" t="n"/>
      <c r="B27" s="21" t="n"/>
      <c r="C27" s="21" t="n"/>
      <c r="D27" s="21" t="n"/>
      <c r="E27" s="21" t="n"/>
      <c r="F27" s="21" t="n"/>
      <c r="G27" s="21" t="n"/>
      <c r="H27" s="21" t="n"/>
      <c r="I27" s="21" t="n"/>
      <c r="J27" s="21" t="n"/>
      <c r="K27" s="21" t="n"/>
      <c r="L27" s="21" t="n"/>
      <c r="M27" s="21" t="n"/>
      <c r="N27" s="21" t="n"/>
      <c r="O27" s="21" t="n"/>
      <c r="P27" s="21" t="n"/>
    </row>
    <row r="28">
      <c r="A28" s="21" t="n"/>
      <c r="B28" s="21" t="n"/>
      <c r="C28" s="21" t="n"/>
      <c r="D28" s="21" t="n"/>
      <c r="E28" s="21" t="n"/>
      <c r="F28" s="21" t="n"/>
      <c r="G28" s="21" t="n"/>
      <c r="H28" s="21" t="n"/>
      <c r="I28" s="21" t="n"/>
      <c r="J28" s="21" t="n"/>
      <c r="K28" s="21" t="n"/>
      <c r="L28" s="21" t="n"/>
      <c r="M28" s="21" t="n"/>
      <c r="N28" s="21" t="n"/>
      <c r="O28" s="21" t="n"/>
      <c r="P28" s="21" t="n"/>
    </row>
    <row r="29">
      <c r="A29" s="21" t="n"/>
      <c r="B29" s="21" t="n"/>
      <c r="C29" s="21" t="n"/>
      <c r="D29" s="21" t="n"/>
      <c r="E29" s="21" t="n"/>
      <c r="F29" s="21" t="n"/>
      <c r="G29" s="21" t="n"/>
      <c r="H29" s="21" t="n"/>
      <c r="I29" s="21" t="n"/>
      <c r="J29" s="21" t="n"/>
      <c r="K29" s="21" t="n"/>
      <c r="L29" s="21" t="n"/>
      <c r="M29" s="21" t="n"/>
      <c r="N29" s="21" t="n"/>
      <c r="O29" s="21" t="n"/>
      <c r="P29" s="21" t="n"/>
    </row>
    <row r="30">
      <c r="A30" s="21" t="n"/>
      <c r="B30" s="21" t="n"/>
      <c r="C30" s="21" t="n"/>
      <c r="D30" s="21" t="n"/>
      <c r="E30" s="21" t="n"/>
      <c r="F30" s="21" t="n"/>
      <c r="G30" s="21" t="n"/>
      <c r="H30" s="21" t="n"/>
      <c r="I30" s="21" t="n"/>
      <c r="J30" s="21" t="n"/>
      <c r="K30" s="21" t="n"/>
      <c r="L30" s="21" t="n"/>
      <c r="M30" s="21" t="n"/>
      <c r="N30" s="21" t="n"/>
      <c r="O30" s="21" t="n"/>
      <c r="P30" s="21" t="n"/>
    </row>
    <row r="31">
      <c r="A31" s="21" t="n"/>
      <c r="B31" s="21" t="n"/>
      <c r="C31" s="21" t="n"/>
      <c r="D31" s="21" t="n"/>
      <c r="E31" s="21" t="n"/>
      <c r="F31" s="21" t="n"/>
      <c r="G31" s="21" t="n"/>
      <c r="H31" s="21" t="n"/>
      <c r="I31" s="21" t="n"/>
      <c r="J31" s="21" t="n"/>
      <c r="K31" s="21" t="n"/>
      <c r="L31" s="21" t="n"/>
      <c r="M31" s="21" t="n"/>
      <c r="N31" s="21" t="n"/>
      <c r="O31" s="21" t="n"/>
      <c r="P31" s="21" t="n"/>
    </row>
    <row r="32">
      <c r="A32" s="21" t="n"/>
      <c r="B32" s="21" t="n"/>
      <c r="C32" s="21" t="n"/>
      <c r="D32" s="21" t="n"/>
      <c r="E32" s="21" t="n"/>
      <c r="F32" s="21" t="n"/>
      <c r="G32" s="21" t="n"/>
      <c r="H32" s="21" t="n"/>
      <c r="I32" s="21" t="n"/>
      <c r="J32" s="21" t="n"/>
      <c r="K32" s="21" t="n"/>
      <c r="L32" s="21" t="n"/>
      <c r="M32" s="21" t="n"/>
      <c r="N32" s="21" t="n"/>
      <c r="O32" s="21" t="n"/>
      <c r="P32" s="21" t="n"/>
    </row>
    <row r="33">
      <c r="A33" s="21" t="n"/>
      <c r="B33" s="21" t="n"/>
      <c r="C33" s="21" t="n"/>
      <c r="D33" s="21" t="n"/>
      <c r="E33" s="21" t="n"/>
      <c r="F33" s="21" t="n"/>
      <c r="G33" s="21" t="n"/>
      <c r="H33" s="21" t="n"/>
      <c r="I33" s="21" t="n"/>
      <c r="J33" s="21" t="n"/>
      <c r="K33" s="21" t="n"/>
      <c r="L33" s="21" t="n"/>
      <c r="M33" s="21" t="n"/>
      <c r="N33" s="21" t="n"/>
      <c r="O33" s="21" t="n"/>
      <c r="P33" s="21" t="n"/>
    </row>
    <row r="34">
      <c r="A34" s="21" t="n"/>
      <c r="B34" s="21" t="n"/>
      <c r="C34" s="21" t="n"/>
      <c r="D34" s="21" t="n"/>
      <c r="E34" s="21" t="n"/>
      <c r="F34" s="21" t="n"/>
      <c r="G34" s="21" t="n"/>
      <c r="H34" s="21" t="n"/>
      <c r="I34" s="21" t="n"/>
      <c r="J34" s="21" t="n"/>
      <c r="K34" s="21" t="n"/>
      <c r="L34" s="21" t="n"/>
      <c r="M34" s="21" t="n"/>
      <c r="N34" s="21" t="n"/>
      <c r="O34" s="21" t="n"/>
      <c r="P34" s="21" t="n"/>
    </row>
    <row r="35">
      <c r="A35" s="21" t="n"/>
      <c r="B35" s="21" t="n"/>
      <c r="C35" s="21" t="n"/>
      <c r="D35" s="21" t="n"/>
      <c r="E35" s="21" t="n"/>
      <c r="F35" s="21" t="n"/>
      <c r="G35" s="21" t="n"/>
      <c r="H35" s="21" t="n"/>
      <c r="I35" s="21" t="n"/>
      <c r="J35" s="21" t="n"/>
      <c r="K35" s="21" t="n"/>
      <c r="L35" s="21" t="n"/>
      <c r="M35" s="21" t="n"/>
      <c r="N35" s="21" t="n"/>
      <c r="O35" s="21" t="n"/>
      <c r="P35" s="21" t="n"/>
    </row>
    <row r="36">
      <c r="A36" s="21" t="n"/>
      <c r="B36" s="21" t="n"/>
      <c r="C36" s="21" t="n"/>
      <c r="D36" s="21" t="n"/>
      <c r="E36" s="21" t="n"/>
      <c r="F36" s="21" t="n"/>
      <c r="G36" s="21" t="n"/>
      <c r="H36" s="21" t="n"/>
      <c r="I36" s="21" t="n"/>
      <c r="J36" s="21" t="n"/>
      <c r="K36" s="21" t="n"/>
      <c r="L36" s="21" t="n"/>
      <c r="M36" s="21" t="n"/>
      <c r="N36" s="21" t="n"/>
      <c r="O36" s="21" t="n"/>
      <c r="P36" s="21" t="n"/>
    </row>
    <row r="37">
      <c r="A37" s="21" t="n"/>
      <c r="B37" s="21" t="n"/>
      <c r="C37" s="21" t="n"/>
      <c r="D37" s="21" t="n"/>
      <c r="E37" s="21" t="n"/>
      <c r="F37" s="21" t="n"/>
      <c r="G37" s="21" t="n"/>
      <c r="H37" s="21" t="n"/>
      <c r="I37" s="21" t="n"/>
      <c r="J37" s="21" t="n"/>
      <c r="K37" s="21" t="n"/>
      <c r="L37" s="21" t="n"/>
      <c r="M37" s="21" t="n"/>
      <c r="N37" s="21" t="n"/>
      <c r="O37" s="21" t="n"/>
      <c r="P37" s="21" t="n"/>
    </row>
    <row r="38">
      <c r="A38" s="21" t="n"/>
      <c r="B38" s="21" t="n"/>
      <c r="C38" s="21" t="n"/>
      <c r="D38" s="21" t="n"/>
      <c r="E38" s="21" t="n"/>
      <c r="F38" s="21" t="n"/>
      <c r="G38" s="21" t="n"/>
      <c r="H38" s="21" t="n"/>
      <c r="I38" s="21" t="n"/>
      <c r="J38" s="21" t="n"/>
      <c r="K38" s="21" t="n"/>
      <c r="L38" s="21" t="n"/>
      <c r="M38" s="21" t="n"/>
      <c r="N38" s="21" t="n"/>
      <c r="O38" s="21" t="n"/>
      <c r="P38" s="21" t="n"/>
    </row>
    <row r="39">
      <c r="A39" s="21" t="n"/>
      <c r="B39" s="21" t="n"/>
      <c r="C39" s="21" t="n"/>
      <c r="D39" s="21" t="n"/>
      <c r="E39" s="21" t="n"/>
      <c r="F39" s="21" t="n"/>
      <c r="G39" s="21" t="n"/>
      <c r="H39" s="21" t="n"/>
      <c r="I39" s="21" t="n"/>
      <c r="J39" s="21" t="n"/>
      <c r="K39" s="21" t="n"/>
      <c r="L39" s="21" t="n"/>
      <c r="M39" s="21" t="n"/>
      <c r="N39" s="21" t="n"/>
      <c r="O39" s="21" t="n"/>
      <c r="P39" s="21" t="n"/>
    </row>
    <row r="40">
      <c r="A40" s="21" t="n"/>
      <c r="B40" s="21" t="n"/>
      <c r="C40" s="21" t="n"/>
      <c r="D40" s="21" t="n"/>
      <c r="E40" s="21" t="n"/>
      <c r="F40" s="21" t="n"/>
      <c r="G40" s="21" t="n"/>
      <c r="H40" s="21" t="n"/>
      <c r="I40" s="21" t="n"/>
      <c r="J40" s="21" t="n"/>
      <c r="K40" s="21" t="n"/>
      <c r="L40" s="21" t="n"/>
      <c r="M40" s="21" t="n"/>
      <c r="N40" s="21" t="n"/>
      <c r="O40" s="21" t="n"/>
      <c r="P40" s="21" t="n"/>
    </row>
    <row r="41">
      <c r="A41" s="21" t="n"/>
      <c r="B41" s="21" t="n"/>
      <c r="C41" s="21" t="n"/>
      <c r="D41" s="21" t="n"/>
      <c r="E41" s="21" t="n"/>
      <c r="F41" s="21" t="n"/>
      <c r="G41" s="21" t="n"/>
      <c r="H41" s="21" t="n"/>
      <c r="I41" s="21" t="n"/>
      <c r="J41" s="21" t="n"/>
      <c r="K41" s="21" t="n"/>
      <c r="L41" s="21" t="n"/>
      <c r="M41" s="21" t="n"/>
      <c r="N41" s="21" t="n"/>
      <c r="O41" s="21" t="n"/>
      <c r="P41" s="21" t="n"/>
    </row>
    <row r="42">
      <c r="A42" s="21" t="n"/>
      <c r="B42" s="21" t="n"/>
      <c r="C42" s="21" t="n"/>
      <c r="D42" s="21" t="n"/>
      <c r="E42" s="21" t="n"/>
      <c r="F42" s="21" t="n"/>
      <c r="G42" s="21" t="n"/>
      <c r="H42" s="21" t="n"/>
      <c r="I42" s="21" t="n"/>
      <c r="J42" s="21" t="n"/>
      <c r="K42" s="21" t="n"/>
      <c r="L42" s="21" t="n"/>
      <c r="M42" s="21" t="n"/>
      <c r="N42" s="21" t="n"/>
      <c r="O42" s="21" t="n"/>
      <c r="P42" s="21" t="n"/>
    </row>
    <row r="43">
      <c r="A43" s="21" t="n"/>
      <c r="B43" s="21" t="n"/>
      <c r="C43" s="21" t="n"/>
      <c r="D43" s="21" t="n"/>
      <c r="E43" s="21" t="n"/>
      <c r="F43" s="21" t="n"/>
      <c r="G43" s="21" t="n"/>
      <c r="H43" s="21" t="n"/>
      <c r="I43" s="21" t="n"/>
      <c r="J43" s="21" t="n"/>
      <c r="K43" s="21" t="n"/>
      <c r="L43" s="21" t="n"/>
      <c r="M43" s="21" t="n"/>
      <c r="N43" s="21" t="n"/>
      <c r="O43" s="21" t="n"/>
      <c r="P43" s="21" t="n"/>
    </row>
    <row r="44">
      <c r="A44" s="21" t="n"/>
      <c r="B44" s="21" t="n"/>
      <c r="C44" s="21" t="n"/>
      <c r="D44" s="21" t="n"/>
      <c r="E44" s="21" t="n"/>
      <c r="F44" s="21" t="n"/>
      <c r="G44" s="21" t="n"/>
      <c r="H44" s="21" t="n"/>
      <c r="I44" s="21" t="n"/>
      <c r="J44" s="21" t="n"/>
      <c r="K44" s="21" t="n"/>
      <c r="L44" s="21" t="n"/>
      <c r="M44" s="21" t="n"/>
      <c r="N44" s="21" t="n"/>
      <c r="O44" s="21" t="n"/>
      <c r="P44" s="21" t="n"/>
    </row>
    <row r="45">
      <c r="A45" s="21" t="n"/>
      <c r="B45" s="21" t="n"/>
      <c r="C45" s="21" t="n"/>
      <c r="D45" s="21" t="n"/>
      <c r="E45" s="21" t="n"/>
      <c r="F45" s="21" t="n"/>
      <c r="G45" s="21" t="n"/>
      <c r="H45" s="21" t="n"/>
      <c r="I45" s="21" t="n"/>
      <c r="J45" s="21" t="n"/>
      <c r="K45" s="21" t="n"/>
      <c r="L45" s="21" t="n"/>
      <c r="M45" s="21" t="n"/>
      <c r="N45" s="21" t="n"/>
      <c r="O45" s="21" t="n"/>
      <c r="P45" s="21" t="n"/>
    </row>
    <row r="46">
      <c r="A46" s="21" t="n"/>
      <c r="B46" s="21" t="n"/>
      <c r="C46" s="21" t="n"/>
      <c r="D46" s="21" t="n"/>
      <c r="E46" s="21" t="n"/>
      <c r="F46" s="21" t="n"/>
      <c r="G46" s="21" t="n"/>
      <c r="H46" s="21" t="n"/>
      <c r="I46" s="21" t="n"/>
      <c r="J46" s="21" t="n"/>
      <c r="K46" s="21" t="n"/>
      <c r="L46" s="21" t="n"/>
      <c r="M46" s="21" t="n"/>
      <c r="N46" s="21" t="n"/>
      <c r="O46" s="21" t="n"/>
      <c r="P46" s="21" t="n"/>
    </row>
    <row r="47">
      <c r="A47" s="21" t="n"/>
      <c r="B47" s="21" t="n"/>
      <c r="C47" s="21" t="n"/>
      <c r="D47" s="21" t="n"/>
      <c r="E47" s="21" t="n"/>
      <c r="F47" s="21" t="n"/>
      <c r="G47" s="21" t="n"/>
      <c r="H47" s="21" t="n"/>
      <c r="I47" s="21" t="n"/>
      <c r="J47" s="21" t="n"/>
      <c r="K47" s="21" t="n"/>
      <c r="L47" s="21" t="n"/>
      <c r="M47" s="21" t="n"/>
      <c r="N47" s="21" t="n"/>
      <c r="O47" s="21" t="n"/>
      <c r="P47" s="21" t="n"/>
    </row>
    <row r="48">
      <c r="A48" s="21" t="n"/>
      <c r="B48" s="21" t="n"/>
      <c r="C48" s="21" t="n"/>
      <c r="D48" s="21" t="n"/>
      <c r="E48" s="21" t="n"/>
      <c r="F48" s="21" t="n"/>
      <c r="G48" s="21" t="n"/>
      <c r="H48" s="21" t="n"/>
      <c r="I48" s="21" t="n"/>
      <c r="J48" s="21" t="n"/>
      <c r="K48" s="21" t="n"/>
      <c r="L48" s="21" t="n"/>
      <c r="M48" s="21" t="n"/>
      <c r="N48" s="21" t="n"/>
      <c r="O48" s="21" t="n"/>
      <c r="P48" s="21" t="n"/>
    </row>
    <row r="49">
      <c r="A49" s="21" t="n"/>
      <c r="B49" s="21" t="n"/>
      <c r="C49" s="21" t="n"/>
      <c r="D49" s="21" t="n"/>
      <c r="E49" s="21" t="n"/>
      <c r="F49" s="21" t="n"/>
      <c r="G49" s="21" t="n"/>
      <c r="H49" s="21" t="n"/>
      <c r="I49" s="21" t="n"/>
      <c r="J49" s="21" t="n"/>
      <c r="K49" s="21" t="n"/>
      <c r="L49" s="21" t="n"/>
      <c r="M49" s="21" t="n"/>
      <c r="N49" s="21" t="n"/>
      <c r="O49" s="21" t="n"/>
      <c r="P49" s="21" t="n"/>
    </row>
    <row r="50">
      <c r="A50" s="21" t="n"/>
      <c r="B50" s="21" t="n"/>
      <c r="C50" s="21" t="n"/>
      <c r="D50" s="21" t="n"/>
      <c r="E50" s="21" t="n"/>
      <c r="F50" s="21" t="n"/>
      <c r="G50" s="21" t="n"/>
      <c r="H50" s="21" t="n"/>
      <c r="I50" s="21" t="n"/>
      <c r="J50" s="21" t="n"/>
      <c r="K50" s="21" t="n"/>
      <c r="L50" s="21" t="n"/>
      <c r="M50" s="21" t="n"/>
      <c r="N50" s="21" t="n"/>
      <c r="O50" s="21" t="n"/>
      <c r="P50" s="21" t="n"/>
    </row>
    <row r="51">
      <c r="A51" s="21" t="n"/>
      <c r="B51" s="21" t="n"/>
      <c r="C51" s="21" t="n"/>
      <c r="D51" s="21" t="n"/>
      <c r="E51" s="21" t="n"/>
      <c r="F51" s="21" t="n"/>
      <c r="G51" s="21" t="n"/>
      <c r="H51" s="21" t="n"/>
      <c r="I51" s="21" t="n"/>
      <c r="J51" s="21" t="n"/>
      <c r="K51" s="21" t="n"/>
      <c r="L51" s="21" t="n"/>
      <c r="M51" s="21" t="n"/>
      <c r="N51" s="21" t="n"/>
      <c r="O51" s="21" t="n"/>
      <c r="P51" s="21" t="n"/>
    </row>
    <row r="52">
      <c r="A52" s="21" t="n"/>
      <c r="B52" s="21" t="n"/>
      <c r="C52" s="21" t="n"/>
      <c r="D52" s="21" t="n"/>
      <c r="E52" s="21" t="n"/>
      <c r="F52" s="21" t="n"/>
      <c r="G52" s="21" t="n"/>
      <c r="H52" s="21" t="n"/>
      <c r="I52" s="21" t="n"/>
      <c r="J52" s="21" t="n"/>
      <c r="K52" s="21" t="n"/>
      <c r="L52" s="21" t="n"/>
      <c r="M52" s="21" t="n"/>
      <c r="N52" s="21" t="n"/>
      <c r="O52" s="21" t="n"/>
      <c r="P52" s="21" t="n"/>
    </row>
    <row r="53">
      <c r="A53" s="21" t="n"/>
      <c r="B53" s="21" t="n"/>
      <c r="C53" s="21" t="n"/>
      <c r="D53" s="21" t="n"/>
      <c r="E53" s="21" t="n"/>
      <c r="F53" s="21" t="n"/>
      <c r="G53" s="21" t="n"/>
      <c r="H53" s="21" t="n"/>
      <c r="I53" s="21" t="n"/>
      <c r="J53" s="21" t="n"/>
      <c r="K53" s="21" t="n"/>
      <c r="L53" s="21" t="n"/>
      <c r="M53" s="21" t="n"/>
      <c r="N53" s="21" t="n"/>
      <c r="O53" s="21" t="n"/>
      <c r="P53" s="21" t="n"/>
    </row>
    <row r="54">
      <c r="A54" s="21" t="n"/>
      <c r="B54" s="21" t="n"/>
      <c r="C54" s="21" t="n"/>
      <c r="D54" s="21" t="n"/>
      <c r="E54" s="21" t="n"/>
      <c r="F54" s="21" t="n"/>
      <c r="G54" s="21" t="n"/>
      <c r="H54" s="21" t="n"/>
      <c r="I54" s="21" t="n"/>
      <c r="J54" s="21" t="n"/>
      <c r="K54" s="21" t="n"/>
      <c r="L54" s="21" t="n"/>
      <c r="M54" s="21" t="n"/>
      <c r="N54" s="21" t="n"/>
      <c r="O54" s="21" t="n"/>
      <c r="P54" s="21" t="n"/>
    </row>
    <row r="55">
      <c r="A55" s="21" t="n"/>
      <c r="B55" s="21" t="n"/>
      <c r="C55" s="21" t="n"/>
      <c r="D55" s="21" t="n"/>
      <c r="E55" s="21" t="n"/>
      <c r="F55" s="21" t="n"/>
      <c r="G55" s="21" t="n"/>
      <c r="H55" s="21" t="n"/>
      <c r="I55" s="21" t="n"/>
      <c r="J55" s="21" t="n"/>
      <c r="K55" s="21" t="n"/>
      <c r="L55" s="21" t="n"/>
      <c r="M55" s="21" t="n"/>
      <c r="N55" s="21" t="n"/>
      <c r="O55" s="21" t="n"/>
      <c r="P55" s="21" t="n"/>
    </row>
    <row r="56">
      <c r="A56" s="21" t="n"/>
      <c r="B56" s="21" t="n"/>
      <c r="C56" s="21" t="n"/>
      <c r="D56" s="21" t="n"/>
      <c r="E56" s="21" t="n"/>
      <c r="F56" s="21" t="n"/>
      <c r="G56" s="21" t="n"/>
      <c r="H56" s="21" t="n"/>
      <c r="I56" s="21" t="n"/>
      <c r="J56" s="21" t="n"/>
      <c r="K56" s="21" t="n"/>
      <c r="L56" s="21" t="n"/>
      <c r="M56" s="21" t="n"/>
      <c r="N56" s="21" t="n"/>
      <c r="O56" s="21" t="n"/>
      <c r="P56" s="21" t="n"/>
    </row>
    <row r="57">
      <c r="A57" s="21" t="n"/>
      <c r="B57" s="21" t="n"/>
      <c r="C57" s="21" t="n"/>
      <c r="D57" s="21" t="n"/>
      <c r="E57" s="21" t="n"/>
      <c r="F57" s="21" t="n"/>
      <c r="G57" s="21" t="n"/>
      <c r="H57" s="21" t="n"/>
      <c r="I57" s="21" t="n"/>
      <c r="J57" s="21" t="n"/>
      <c r="K57" s="21" t="n"/>
      <c r="L57" s="21" t="n"/>
      <c r="M57" s="21" t="n"/>
      <c r="N57" s="21" t="n"/>
      <c r="O57" s="21" t="n"/>
      <c r="P57" s="21" t="n"/>
    </row>
    <row r="58">
      <c r="A58" s="21" t="n"/>
      <c r="B58" s="21" t="n"/>
      <c r="C58" s="21" t="n"/>
      <c r="D58" s="21" t="n"/>
      <c r="E58" s="21" t="n"/>
      <c r="F58" s="21" t="n"/>
      <c r="G58" s="21" t="n"/>
      <c r="H58" s="21" t="n"/>
      <c r="I58" s="21" t="n"/>
      <c r="J58" s="21" t="n"/>
      <c r="K58" s="21" t="n"/>
      <c r="L58" s="21" t="n"/>
      <c r="M58" s="21" t="n"/>
      <c r="N58" s="21" t="n"/>
      <c r="O58" s="21" t="n"/>
      <c r="P58" s="21" t="n"/>
    </row>
    <row r="59">
      <c r="A59" s="21" t="n"/>
      <c r="B59" s="21" t="n"/>
      <c r="C59" s="21" t="n"/>
      <c r="D59" s="21" t="n"/>
      <c r="E59" s="21" t="n"/>
      <c r="F59" s="21" t="n"/>
      <c r="G59" s="21" t="n"/>
      <c r="H59" s="21" t="n"/>
      <c r="I59" s="21" t="n"/>
      <c r="J59" s="21" t="n"/>
      <c r="K59" s="21" t="n"/>
      <c r="L59" s="21" t="n"/>
      <c r="M59" s="21" t="n"/>
      <c r="N59" s="21" t="n"/>
      <c r="O59" s="21" t="n"/>
      <c r="P59" s="21" t="n"/>
    </row>
    <row r="60">
      <c r="A60" s="21" t="n"/>
      <c r="B60" s="21" t="n"/>
      <c r="C60" s="21" t="n"/>
      <c r="D60" s="21" t="n"/>
      <c r="E60" s="21" t="n"/>
      <c r="F60" s="21" t="n"/>
      <c r="G60" s="21" t="n"/>
      <c r="H60" s="21" t="n"/>
      <c r="I60" s="21" t="n"/>
      <c r="J60" s="21" t="n"/>
      <c r="K60" s="21" t="n"/>
      <c r="L60" s="21" t="n"/>
      <c r="M60" s="21" t="n"/>
      <c r="N60" s="21" t="n"/>
      <c r="O60" s="21" t="n"/>
      <c r="P60" s="21" t="n"/>
    </row>
    <row r="61">
      <c r="A61" s="21" t="n"/>
      <c r="B61" s="21" t="n"/>
      <c r="C61" s="21" t="n"/>
      <c r="D61" s="21" t="n"/>
      <c r="E61" s="21" t="n"/>
      <c r="F61" s="21" t="n"/>
      <c r="G61" s="21" t="n"/>
      <c r="H61" s="21" t="n"/>
      <c r="I61" s="21" t="n"/>
      <c r="J61" s="21" t="n"/>
      <c r="K61" s="21" t="n"/>
      <c r="L61" s="21" t="n"/>
      <c r="M61" s="21" t="n"/>
      <c r="N61" s="21" t="n"/>
      <c r="O61" s="21" t="n"/>
      <c r="P61" s="21" t="n"/>
    </row>
    <row r="62">
      <c r="A62" s="21" t="n"/>
      <c r="B62" s="21" t="n"/>
      <c r="C62" s="21" t="n"/>
      <c r="D62" s="21" t="n"/>
      <c r="E62" s="21" t="n"/>
      <c r="F62" s="21" t="n"/>
      <c r="G62" s="21" t="n"/>
      <c r="H62" s="21" t="n"/>
      <c r="I62" s="21" t="n"/>
      <c r="J62" s="21" t="n"/>
      <c r="K62" s="21" t="n"/>
      <c r="L62" s="21" t="n"/>
      <c r="M62" s="21" t="n"/>
      <c r="N62" s="21" t="n"/>
      <c r="O62" s="21" t="n"/>
      <c r="P62" s="21" t="n"/>
    </row>
    <row r="63">
      <c r="A63" s="21" t="n"/>
      <c r="B63" s="21" t="n"/>
      <c r="C63" s="21" t="n"/>
      <c r="D63" s="21" t="n"/>
      <c r="E63" s="21" t="n"/>
      <c r="F63" s="21" t="n"/>
      <c r="G63" s="21" t="n"/>
      <c r="H63" s="21" t="n"/>
      <c r="I63" s="21" t="n"/>
      <c r="J63" s="21" t="n"/>
      <c r="K63" s="21" t="n"/>
      <c r="L63" s="21" t="n"/>
      <c r="M63" s="21" t="n"/>
      <c r="N63" s="21" t="n"/>
      <c r="O63" s="21" t="n"/>
      <c r="P63" s="21" t="n"/>
    </row>
    <row r="64">
      <c r="A64" s="21" t="n"/>
      <c r="B64" s="21" t="n"/>
      <c r="C64" s="21" t="n"/>
      <c r="D64" s="21" t="n"/>
      <c r="E64" s="21" t="n"/>
      <c r="F64" s="21" t="n"/>
      <c r="G64" s="21" t="n"/>
      <c r="H64" s="21" t="n"/>
      <c r="I64" s="21" t="n"/>
      <c r="J64" s="21" t="n"/>
      <c r="K64" s="21" t="n"/>
      <c r="L64" s="21" t="n"/>
      <c r="M64" s="21" t="n"/>
      <c r="N64" s="21" t="n"/>
      <c r="O64" s="21" t="n"/>
      <c r="P64" s="21" t="n"/>
    </row>
    <row r="65">
      <c r="A65" s="21" t="n"/>
      <c r="B65" s="21" t="n"/>
      <c r="C65" s="21" t="n"/>
      <c r="D65" s="21" t="n"/>
      <c r="E65" s="21" t="n"/>
      <c r="F65" s="21" t="n"/>
      <c r="G65" s="21" t="n"/>
      <c r="H65" s="21" t="n"/>
      <c r="I65" s="21" t="n"/>
      <c r="J65" s="21" t="n"/>
      <c r="K65" s="21" t="n"/>
      <c r="L65" s="21" t="n"/>
      <c r="M65" s="21" t="n"/>
      <c r="N65" s="21" t="n"/>
      <c r="O65" s="21" t="n"/>
      <c r="P65" s="21" t="n"/>
    </row>
    <row r="66">
      <c r="A66" s="21" t="n"/>
      <c r="B66" s="21" t="n"/>
      <c r="C66" s="21" t="n"/>
      <c r="D66" s="21" t="n"/>
      <c r="E66" s="21" t="n"/>
      <c r="F66" s="21" t="n"/>
      <c r="G66" s="21" t="n"/>
      <c r="H66" s="21" t="n"/>
      <c r="I66" s="21" t="n"/>
      <c r="J66" s="21" t="n"/>
      <c r="K66" s="21" t="n"/>
      <c r="L66" s="21" t="n"/>
      <c r="M66" s="21" t="n"/>
      <c r="N66" s="21" t="n"/>
      <c r="O66" s="21" t="n"/>
      <c r="P66" s="21" t="n"/>
    </row>
    <row r="67">
      <c r="A67" s="21" t="n"/>
      <c r="B67" s="21" t="n"/>
      <c r="C67" s="21" t="n"/>
      <c r="D67" s="21" t="n"/>
      <c r="E67" s="21" t="n"/>
      <c r="F67" s="21" t="n"/>
      <c r="G67" s="21" t="n"/>
      <c r="H67" s="21" t="n"/>
      <c r="I67" s="21" t="n"/>
      <c r="J67" s="21" t="n"/>
      <c r="K67" s="21" t="n"/>
      <c r="L67" s="21" t="n"/>
      <c r="M67" s="21" t="n"/>
      <c r="N67" s="21" t="n"/>
      <c r="O67" s="21" t="n"/>
      <c r="P67" s="21" t="n"/>
    </row>
    <row r="68">
      <c r="A68" s="21" t="n"/>
      <c r="B68" s="21" t="n"/>
      <c r="C68" s="21" t="n"/>
      <c r="D68" s="21" t="n"/>
      <c r="E68" s="21" t="n"/>
      <c r="F68" s="21" t="n"/>
      <c r="G68" s="21" t="n"/>
      <c r="H68" s="21" t="n"/>
      <c r="I68" s="21" t="n"/>
      <c r="J68" s="21" t="n"/>
      <c r="K68" s="21" t="n"/>
      <c r="L68" s="21" t="n"/>
      <c r="M68" s="21" t="n"/>
      <c r="N68" s="21" t="n"/>
      <c r="O68" s="21" t="n"/>
      <c r="P68" s="21" t="n"/>
    </row>
    <row r="69">
      <c r="A69" s="21" t="n"/>
      <c r="B69" s="21" t="n"/>
      <c r="C69" s="21" t="n"/>
      <c r="D69" s="21" t="n"/>
      <c r="E69" s="21" t="n"/>
      <c r="F69" s="21" t="n"/>
      <c r="G69" s="21" t="n"/>
      <c r="H69" s="21" t="n"/>
      <c r="I69" s="21" t="n"/>
      <c r="J69" s="21" t="n"/>
      <c r="K69" s="21" t="n"/>
      <c r="L69" s="21" t="n"/>
      <c r="M69" s="21" t="n"/>
      <c r="N69" s="21" t="n"/>
      <c r="O69" s="21" t="n"/>
      <c r="P69" s="21" t="n"/>
    </row>
    <row r="70">
      <c r="A70" s="21" t="n"/>
      <c r="B70" s="21" t="n"/>
      <c r="C70" s="21" t="n"/>
      <c r="D70" s="21" t="n"/>
      <c r="E70" s="21" t="n"/>
      <c r="F70" s="21" t="n"/>
      <c r="G70" s="21" t="n"/>
      <c r="H70" s="21" t="n"/>
      <c r="I70" s="21" t="n"/>
      <c r="J70" s="21" t="n"/>
      <c r="K70" s="21" t="n"/>
      <c r="L70" s="21" t="n"/>
      <c r="M70" s="21" t="n"/>
      <c r="N70" s="21" t="n"/>
      <c r="O70" s="21" t="n"/>
      <c r="P70" s="21" t="n"/>
    </row>
    <row r="71">
      <c r="A71" s="21" t="n"/>
      <c r="B71" s="21" t="n"/>
      <c r="C71" s="21" t="n"/>
      <c r="D71" s="21" t="n"/>
      <c r="E71" s="21" t="n"/>
      <c r="F71" s="21" t="n"/>
      <c r="G71" s="21" t="n"/>
      <c r="H71" s="21" t="n"/>
      <c r="I71" s="21" t="n"/>
      <c r="J71" s="21" t="n"/>
      <c r="K71" s="21" t="n"/>
      <c r="L71" s="21" t="n"/>
      <c r="M71" s="21" t="n"/>
      <c r="N71" s="21" t="n"/>
      <c r="O71" s="21" t="n"/>
      <c r="P71" s="21" t="n"/>
    </row>
    <row r="72">
      <c r="A72" s="21" t="n"/>
      <c r="B72" s="21" t="n"/>
      <c r="C72" s="21" t="n"/>
      <c r="D72" s="21" t="n"/>
      <c r="E72" s="21" t="n"/>
      <c r="F72" s="21" t="n"/>
      <c r="G72" s="21" t="n"/>
      <c r="H72" s="21" t="n"/>
      <c r="I72" s="21" t="n"/>
      <c r="J72" s="21" t="n"/>
      <c r="K72" s="21" t="n"/>
      <c r="L72" s="21" t="n"/>
      <c r="M72" s="21" t="n"/>
      <c r="N72" s="21" t="n"/>
      <c r="O72" s="21" t="n"/>
      <c r="P72" s="21" t="n"/>
    </row>
    <row r="73">
      <c r="A73" s="21" t="n"/>
      <c r="B73" s="21" t="n"/>
      <c r="C73" s="21" t="n"/>
      <c r="D73" s="21" t="n"/>
      <c r="E73" s="21" t="n"/>
      <c r="F73" s="21" t="n"/>
      <c r="G73" s="21" t="n"/>
      <c r="H73" s="21" t="n"/>
      <c r="I73" s="21" t="n"/>
      <c r="J73" s="21" t="n"/>
      <c r="K73" s="21" t="n"/>
      <c r="L73" s="21" t="n"/>
      <c r="M73" s="21" t="n"/>
      <c r="N73" s="21" t="n"/>
      <c r="O73" s="21" t="n"/>
      <c r="P73" s="21" t="n"/>
    </row>
    <row r="74">
      <c r="A74" s="21" t="n"/>
      <c r="B74" s="21" t="n"/>
      <c r="C74" s="21" t="n"/>
      <c r="D74" s="21" t="n"/>
      <c r="E74" s="21" t="n"/>
      <c r="F74" s="21" t="n"/>
      <c r="G74" s="21" t="n"/>
      <c r="H74" s="21" t="n"/>
      <c r="I74" s="21" t="n"/>
      <c r="J74" s="21" t="n"/>
      <c r="K74" s="21" t="n"/>
      <c r="L74" s="21" t="n"/>
      <c r="M74" s="21" t="n"/>
      <c r="N74" s="21" t="n"/>
      <c r="O74" s="21" t="n"/>
      <c r="P74" s="21" t="n"/>
    </row>
    <row r="75">
      <c r="A75" s="21" t="n"/>
      <c r="B75" s="21" t="n"/>
      <c r="C75" s="21" t="n"/>
      <c r="D75" s="21" t="n"/>
      <c r="E75" s="21" t="n"/>
      <c r="F75" s="21" t="n"/>
      <c r="G75" s="21" t="n"/>
      <c r="H75" s="21" t="n"/>
      <c r="I75" s="21" t="n"/>
      <c r="J75" s="21" t="n"/>
      <c r="K75" s="21" t="n"/>
      <c r="L75" s="21" t="n"/>
      <c r="M75" s="21" t="n"/>
      <c r="N75" s="21" t="n"/>
      <c r="O75" s="21" t="n"/>
      <c r="P75" s="21" t="n"/>
    </row>
    <row r="76">
      <c r="A76" s="21" t="n"/>
      <c r="B76" s="21" t="n"/>
      <c r="C76" s="21" t="n"/>
      <c r="D76" s="21" t="n"/>
      <c r="E76" s="21" t="n"/>
      <c r="F76" s="21" t="n"/>
      <c r="G76" s="21" t="n"/>
      <c r="H76" s="21" t="n"/>
      <c r="I76" s="21" t="n"/>
      <c r="J76" s="21" t="n"/>
      <c r="K76" s="21" t="n"/>
      <c r="L76" s="21" t="n"/>
      <c r="M76" s="21" t="n"/>
      <c r="N76" s="21" t="n"/>
      <c r="O76" s="21" t="n"/>
      <c r="P76" s="21" t="n"/>
    </row>
    <row r="77">
      <c r="A77" s="21" t="n"/>
      <c r="B77" s="21" t="n"/>
      <c r="C77" s="21" t="n"/>
      <c r="D77" s="21" t="n"/>
      <c r="E77" s="21" t="n"/>
      <c r="F77" s="21" t="n"/>
      <c r="G77" s="21" t="n"/>
      <c r="H77" s="21" t="n"/>
      <c r="I77" s="21" t="n"/>
      <c r="J77" s="21" t="n"/>
      <c r="K77" s="21" t="n"/>
      <c r="L77" s="21" t="n"/>
      <c r="M77" s="21" t="n"/>
      <c r="N77" s="21" t="n"/>
      <c r="O77" s="21" t="n"/>
      <c r="P77" s="21" t="n"/>
    </row>
    <row r="78">
      <c r="A78" s="21" t="n"/>
      <c r="B78" s="21" t="n"/>
      <c r="C78" s="21" t="n"/>
      <c r="D78" s="21" t="n"/>
      <c r="E78" s="21" t="n"/>
      <c r="F78" s="21" t="n"/>
      <c r="G78" s="21" t="n"/>
      <c r="H78" s="21" t="n"/>
      <c r="I78" s="21" t="n"/>
      <c r="J78" s="21" t="n"/>
      <c r="K78" s="21" t="n"/>
      <c r="L78" s="21" t="n"/>
      <c r="M78" s="21" t="n"/>
      <c r="N78" s="21" t="n"/>
      <c r="O78" s="21" t="n"/>
      <c r="P78" s="21" t="n"/>
    </row>
    <row r="79">
      <c r="A79" s="21" t="n"/>
      <c r="B79" s="21" t="n"/>
      <c r="C79" s="21" t="n"/>
      <c r="D79" s="21" t="n"/>
      <c r="E79" s="21" t="n"/>
      <c r="F79" s="21" t="n"/>
      <c r="G79" s="21" t="n"/>
      <c r="H79" s="21" t="n"/>
      <c r="I79" s="21" t="n"/>
      <c r="J79" s="21" t="n"/>
      <c r="K79" s="21" t="n"/>
      <c r="L79" s="21" t="n"/>
      <c r="M79" s="21" t="n"/>
      <c r="N79" s="21" t="n"/>
      <c r="O79" s="21" t="n"/>
      <c r="P79" s="21" t="n"/>
    </row>
    <row r="80">
      <c r="A80" s="21" t="n"/>
      <c r="B80" s="21" t="n"/>
      <c r="C80" s="21" t="n"/>
      <c r="D80" s="21" t="n"/>
      <c r="E80" s="21" t="n"/>
      <c r="F80" s="21" t="n"/>
      <c r="G80" s="21" t="n"/>
      <c r="H80" s="21" t="n"/>
      <c r="I80" s="21" t="n"/>
      <c r="J80" s="21" t="n"/>
      <c r="K80" s="21" t="n"/>
      <c r="L80" s="21" t="n"/>
      <c r="M80" s="21" t="n"/>
      <c r="N80" s="21" t="n"/>
      <c r="O80" s="21" t="n"/>
      <c r="P80" s="21" t="n"/>
    </row>
    <row r="81">
      <c r="A81" s="21" t="n"/>
      <c r="B81" s="21" t="n"/>
      <c r="C81" s="21" t="n"/>
      <c r="D81" s="21" t="n"/>
      <c r="E81" s="21" t="n"/>
      <c r="F81" s="21" t="n"/>
      <c r="G81" s="21" t="n"/>
      <c r="H81" s="21" t="n"/>
      <c r="I81" s="21" t="n"/>
      <c r="J81" s="21" t="n"/>
      <c r="K81" s="21" t="n"/>
      <c r="L81" s="21" t="n"/>
      <c r="M81" s="21" t="n"/>
      <c r="N81" s="21" t="n"/>
      <c r="O81" s="21" t="n"/>
      <c r="P81" s="21" t="n"/>
    </row>
    <row r="82">
      <c r="A82" s="21" t="n"/>
      <c r="B82" s="21" t="n"/>
      <c r="C82" s="21" t="n"/>
      <c r="D82" s="21" t="n"/>
      <c r="E82" s="21" t="n"/>
      <c r="F82" s="21" t="n"/>
      <c r="G82" s="21" t="n"/>
      <c r="H82" s="21" t="n"/>
      <c r="I82" s="21" t="n"/>
      <c r="J82" s="21" t="n"/>
      <c r="K82" s="21" t="n"/>
      <c r="L82" s="21" t="n"/>
      <c r="M82" s="21" t="n"/>
      <c r="N82" s="21" t="n"/>
      <c r="O82" s="21" t="n"/>
      <c r="P82" s="21" t="n"/>
    </row>
    <row r="83">
      <c r="A83" s="21" t="n"/>
      <c r="B83" s="21" t="n"/>
      <c r="C83" s="21" t="n"/>
      <c r="D83" s="21" t="n"/>
      <c r="E83" s="21" t="n"/>
      <c r="F83" s="21" t="n"/>
      <c r="G83" s="21" t="n"/>
      <c r="H83" s="21" t="n"/>
      <c r="I83" s="21" t="n"/>
      <c r="J83" s="21" t="n"/>
      <c r="K83" s="21" t="n"/>
      <c r="L83" s="21" t="n"/>
      <c r="M83" s="21" t="n"/>
      <c r="N83" s="21" t="n"/>
      <c r="O83" s="21" t="n"/>
      <c r="P83" s="21" t="n"/>
    </row>
    <row r="84">
      <c r="A84" s="21" t="n"/>
      <c r="B84" s="21" t="n"/>
      <c r="C84" s="21" t="n"/>
      <c r="D84" s="21" t="n"/>
      <c r="E84" s="21" t="n"/>
      <c r="F84" s="21" t="n"/>
      <c r="G84" s="21" t="n"/>
      <c r="H84" s="21" t="n"/>
      <c r="I84" s="21" t="n"/>
      <c r="J84" s="21" t="n"/>
      <c r="K84" s="21" t="n"/>
      <c r="L84" s="21" t="n"/>
      <c r="M84" s="21" t="n"/>
      <c r="N84" s="21" t="n"/>
      <c r="O84" s="21" t="n"/>
      <c r="P84" s="21" t="n"/>
    </row>
    <row r="85">
      <c r="A85" s="21" t="n"/>
      <c r="B85" s="21" t="n"/>
      <c r="C85" s="21" t="n"/>
      <c r="D85" s="21" t="n"/>
      <c r="E85" s="21" t="n"/>
      <c r="F85" s="21" t="n"/>
      <c r="G85" s="21" t="n"/>
      <c r="H85" s="21" t="n"/>
      <c r="I85" s="21" t="n"/>
      <c r="J85" s="21" t="n"/>
      <c r="K85" s="21" t="n"/>
      <c r="L85" s="21" t="n"/>
      <c r="M85" s="21" t="n"/>
      <c r="N85" s="21" t="n"/>
      <c r="O85" s="21" t="n"/>
      <c r="P85" s="21" t="n"/>
    </row>
    <row r="86">
      <c r="A86" s="21" t="n"/>
      <c r="B86" s="21" t="n"/>
      <c r="C86" s="21" t="n"/>
      <c r="D86" s="21" t="n"/>
      <c r="E86" s="21" t="n"/>
      <c r="F86" s="21" t="n"/>
      <c r="G86" s="21" t="n"/>
      <c r="H86" s="21" t="n"/>
      <c r="I86" s="21" t="n"/>
      <c r="J86" s="21" t="n"/>
      <c r="K86" s="21" t="n"/>
      <c r="L86" s="21" t="n"/>
      <c r="M86" s="21" t="n"/>
      <c r="N86" s="21" t="n"/>
      <c r="O86" s="21" t="n"/>
      <c r="P86" s="21" t="n"/>
    </row>
    <row r="87">
      <c r="A87" s="21" t="n"/>
      <c r="B87" s="21" t="n"/>
      <c r="C87" s="21" t="n"/>
      <c r="D87" s="21" t="n"/>
      <c r="E87" s="21" t="n"/>
      <c r="F87" s="21" t="n"/>
      <c r="G87" s="21" t="n"/>
      <c r="H87" s="21" t="n"/>
      <c r="I87" s="21" t="n"/>
      <c r="J87" s="21" t="n"/>
      <c r="K87" s="21" t="n"/>
      <c r="L87" s="21" t="n"/>
      <c r="M87" s="21" t="n"/>
      <c r="N87" s="21" t="n"/>
      <c r="O87" s="21" t="n"/>
      <c r="P87" s="21" t="n"/>
    </row>
    <row r="88">
      <c r="A88" s="21" t="n"/>
      <c r="B88" s="21" t="n"/>
      <c r="C88" s="21" t="n"/>
      <c r="D88" s="21" t="n"/>
      <c r="E88" s="21" t="n"/>
      <c r="F88" s="21" t="n"/>
      <c r="G88" s="21" t="n"/>
      <c r="H88" s="21" t="n"/>
      <c r="I88" s="21" t="n"/>
      <c r="J88" s="21" t="n"/>
      <c r="K88" s="21" t="n"/>
      <c r="L88" s="21" t="n"/>
      <c r="M88" s="21" t="n"/>
      <c r="N88" s="21" t="n"/>
      <c r="O88" s="21" t="n"/>
      <c r="P88" s="21" t="n"/>
    </row>
    <row r="89">
      <c r="A89" s="21" t="n"/>
      <c r="B89" s="21" t="n"/>
      <c r="C89" s="21" t="n"/>
      <c r="D89" s="21" t="n"/>
      <c r="E89" s="21" t="n"/>
      <c r="F89" s="21" t="n"/>
      <c r="G89" s="21" t="n"/>
      <c r="H89" s="21" t="n"/>
      <c r="I89" s="21" t="n"/>
      <c r="J89" s="21" t="n"/>
      <c r="K89" s="21" t="n"/>
      <c r="L89" s="21" t="n"/>
      <c r="M89" s="21" t="n"/>
      <c r="N89" s="21" t="n"/>
      <c r="O89" s="21" t="n"/>
      <c r="P89" s="21" t="n"/>
    </row>
    <row r="90">
      <c r="A90" s="21" t="n"/>
      <c r="B90" s="21" t="n"/>
      <c r="C90" s="21" t="n"/>
      <c r="D90" s="21" t="n"/>
      <c r="E90" s="21" t="n"/>
      <c r="F90" s="21" t="n"/>
      <c r="G90" s="21" t="n"/>
      <c r="H90" s="21" t="n"/>
      <c r="I90" s="21" t="n"/>
      <c r="J90" s="21" t="n"/>
      <c r="K90" s="21" t="n"/>
      <c r="L90" s="21" t="n"/>
      <c r="M90" s="21" t="n"/>
      <c r="N90" s="21" t="n"/>
      <c r="O90" s="21" t="n"/>
      <c r="P90" s="21" t="n"/>
    </row>
    <row r="91">
      <c r="A91" s="21" t="n"/>
      <c r="B91" s="21" t="n"/>
      <c r="C91" s="21" t="n"/>
      <c r="D91" s="21" t="n"/>
      <c r="E91" s="21" t="n"/>
      <c r="F91" s="21" t="n"/>
      <c r="G91" s="21" t="n"/>
      <c r="H91" s="21" t="n"/>
      <c r="I91" s="21" t="n"/>
      <c r="J91" s="21" t="n"/>
      <c r="K91" s="21" t="n"/>
      <c r="L91" s="21" t="n"/>
      <c r="M91" s="21" t="n"/>
      <c r="N91" s="21" t="n"/>
      <c r="O91" s="21" t="n"/>
      <c r="P91" s="21" t="n"/>
    </row>
    <row r="92">
      <c r="A92" s="21" t="n"/>
      <c r="B92" s="21" t="n"/>
      <c r="C92" s="21" t="n"/>
      <c r="D92" s="21" t="n"/>
      <c r="E92" s="21" t="n"/>
      <c r="F92" s="21" t="n"/>
      <c r="G92" s="21" t="n"/>
      <c r="H92" s="21" t="n"/>
      <c r="I92" s="21" t="n"/>
      <c r="J92" s="21" t="n"/>
      <c r="K92" s="21" t="n"/>
      <c r="L92" s="21" t="n"/>
      <c r="M92" s="21" t="n"/>
      <c r="N92" s="21" t="n"/>
      <c r="O92" s="21" t="n"/>
      <c r="P92" s="21" t="n"/>
    </row>
    <row r="93">
      <c r="A93" s="21" t="n"/>
      <c r="B93" s="21" t="n"/>
      <c r="C93" s="21" t="n"/>
      <c r="D93" s="21" t="n"/>
      <c r="E93" s="21" t="n"/>
      <c r="F93" s="21" t="n"/>
      <c r="G93" s="21" t="n"/>
      <c r="H93" s="21" t="n"/>
      <c r="I93" s="21" t="n"/>
      <c r="J93" s="21" t="n"/>
      <c r="K93" s="21" t="n"/>
      <c r="L93" s="21" t="n"/>
      <c r="M93" s="21" t="n"/>
      <c r="N93" s="21" t="n"/>
      <c r="O93" s="21" t="n"/>
      <c r="P93" s="21" t="n"/>
    </row>
    <row r="94">
      <c r="A94" s="21" t="n"/>
      <c r="B94" s="21" t="n"/>
      <c r="C94" s="21" t="n"/>
      <c r="D94" s="21" t="n"/>
      <c r="E94" s="21" t="n"/>
      <c r="F94" s="21" t="n"/>
      <c r="G94" s="21" t="n"/>
      <c r="H94" s="21" t="n"/>
      <c r="I94" s="21" t="n"/>
      <c r="J94" s="21" t="n"/>
      <c r="K94" s="21" t="n"/>
      <c r="L94" s="21" t="n"/>
      <c r="M94" s="21" t="n"/>
      <c r="N94" s="21" t="n"/>
      <c r="O94" s="21" t="n"/>
      <c r="P94" s="21" t="n"/>
    </row>
    <row r="95">
      <c r="A95" s="21" t="n"/>
      <c r="B95" s="21" t="n"/>
      <c r="C95" s="21" t="n"/>
      <c r="D95" s="21" t="n"/>
      <c r="E95" s="21" t="n"/>
      <c r="F95" s="21" t="n"/>
      <c r="G95" s="21" t="n"/>
      <c r="H95" s="21" t="n"/>
      <c r="I95" s="21" t="n"/>
      <c r="J95" s="21" t="n"/>
      <c r="K95" s="21" t="n"/>
      <c r="L95" s="21" t="n"/>
      <c r="M95" s="21" t="n"/>
      <c r="N95" s="21" t="n"/>
      <c r="O95" s="21" t="n"/>
      <c r="P95" s="21" t="n"/>
    </row>
    <row r="96">
      <c r="A96" s="21" t="n"/>
      <c r="B96" s="21" t="n"/>
      <c r="C96" s="21" t="n"/>
      <c r="D96" s="21" t="n"/>
      <c r="E96" s="21" t="n"/>
      <c r="F96" s="21" t="n"/>
      <c r="G96" s="21" t="n"/>
      <c r="H96" s="21" t="n"/>
      <c r="I96" s="21" t="n"/>
      <c r="J96" s="21" t="n"/>
      <c r="K96" s="21" t="n"/>
      <c r="L96" s="21" t="n"/>
      <c r="M96" s="21" t="n"/>
      <c r="N96" s="21" t="n"/>
      <c r="O96" s="21" t="n"/>
      <c r="P96" s="21" t="n"/>
    </row>
    <row r="97">
      <c r="A97" s="21" t="n"/>
      <c r="B97" s="21" t="n"/>
      <c r="C97" s="21" t="n"/>
      <c r="D97" s="21" t="n"/>
      <c r="E97" s="21" t="n"/>
      <c r="F97" s="21" t="n"/>
      <c r="G97" s="21" t="n"/>
      <c r="H97" s="21" t="n"/>
      <c r="I97" s="21" t="n"/>
      <c r="J97" s="21" t="n"/>
      <c r="K97" s="21" t="n"/>
      <c r="L97" s="21" t="n"/>
      <c r="M97" s="21" t="n"/>
      <c r="N97" s="21" t="n"/>
      <c r="O97" s="21" t="n"/>
      <c r="P97" s="21" t="n"/>
    </row>
    <row r="98">
      <c r="A98" s="21" t="n"/>
      <c r="B98" s="21" t="n"/>
      <c r="C98" s="21" t="n"/>
      <c r="D98" s="21" t="n"/>
      <c r="E98" s="21" t="n"/>
      <c r="F98" s="21" t="n"/>
      <c r="G98" s="21" t="n"/>
      <c r="H98" s="21" t="n"/>
      <c r="I98" s="21" t="n"/>
      <c r="J98" s="21" t="n"/>
      <c r="K98" s="21" t="n"/>
      <c r="L98" s="21" t="n"/>
      <c r="M98" s="21" t="n"/>
      <c r="N98" s="21" t="n"/>
      <c r="O98" s="21" t="n"/>
      <c r="P98" s="21" t="n"/>
    </row>
    <row r="99">
      <c r="A99" s="21" t="n"/>
      <c r="B99" s="21" t="n"/>
      <c r="C99" s="21" t="n"/>
      <c r="D99" s="21" t="n"/>
      <c r="E99" s="21" t="n"/>
      <c r="F99" s="21" t="n"/>
      <c r="G99" s="21" t="n"/>
      <c r="H99" s="21" t="n"/>
      <c r="I99" s="21" t="n"/>
      <c r="J99" s="21" t="n"/>
      <c r="K99" s="21" t="n"/>
      <c r="L99" s="21" t="n"/>
      <c r="M99" s="21" t="n"/>
      <c r="N99" s="21" t="n"/>
      <c r="O99" s="21" t="n"/>
      <c r="P99" s="21" t="n"/>
    </row>
    <row r="100">
      <c r="A100" s="21" t="n"/>
      <c r="B100" s="21" t="n"/>
      <c r="C100" s="21" t="n"/>
      <c r="D100" s="21" t="n"/>
      <c r="E100" s="21" t="n"/>
      <c r="F100" s="21" t="n"/>
      <c r="G100" s="21" t="n"/>
      <c r="H100" s="21" t="n"/>
      <c r="I100" s="21" t="n"/>
      <c r="J100" s="21" t="n"/>
      <c r="K100" s="21" t="n"/>
      <c r="L100" s="21" t="n"/>
      <c r="M100" s="21" t="n"/>
      <c r="N100" s="21" t="n"/>
      <c r="O100" s="21" t="n"/>
      <c r="P100" s="21" t="n"/>
    </row>
    <row r="101">
      <c r="A101" s="21" t="n"/>
      <c r="B101" s="21" t="n"/>
      <c r="C101" s="21" t="n"/>
      <c r="D101" s="21" t="n"/>
      <c r="E101" s="21" t="n"/>
      <c r="F101" s="21" t="n"/>
      <c r="G101" s="21" t="n"/>
      <c r="H101" s="21" t="n"/>
      <c r="I101" s="21" t="n"/>
      <c r="J101" s="21" t="n"/>
      <c r="K101" s="21" t="n"/>
      <c r="L101" s="21" t="n"/>
      <c r="M101" s="21" t="n"/>
      <c r="N101" s="21" t="n"/>
      <c r="O101" s="21" t="n"/>
      <c r="P101" s="21" t="n"/>
    </row>
    <row r="102">
      <c r="A102" s="21" t="n"/>
      <c r="B102" s="21" t="n"/>
      <c r="C102" s="21" t="n"/>
      <c r="D102" s="21" t="n"/>
      <c r="E102" s="21" t="n"/>
      <c r="F102" s="21" t="n"/>
      <c r="G102" s="21" t="n"/>
      <c r="H102" s="21" t="n"/>
      <c r="I102" s="21" t="n"/>
      <c r="J102" s="21" t="n"/>
      <c r="K102" s="21" t="n"/>
      <c r="L102" s="21" t="n"/>
      <c r="M102" s="21" t="n"/>
      <c r="N102" s="21" t="n"/>
      <c r="O102" s="21" t="n"/>
      <c r="P102" s="21" t="n"/>
    </row>
    <row r="103">
      <c r="A103" s="21" t="n"/>
      <c r="B103" s="21" t="n"/>
      <c r="C103" s="21" t="n"/>
      <c r="D103" s="21" t="n"/>
      <c r="E103" s="21" t="n"/>
      <c r="F103" s="21" t="n"/>
      <c r="G103" s="21" t="n"/>
      <c r="H103" s="21" t="n"/>
      <c r="I103" s="21" t="n"/>
      <c r="J103" s="21" t="n"/>
      <c r="K103" s="21" t="n"/>
      <c r="L103" s="21" t="n"/>
      <c r="M103" s="21" t="n"/>
      <c r="N103" s="21" t="n"/>
      <c r="O103" s="21" t="n"/>
      <c r="P103" s="21" t="n"/>
    </row>
    <row r="104">
      <c r="A104" s="21" t="n"/>
      <c r="B104" s="21" t="n"/>
      <c r="C104" s="21" t="n"/>
      <c r="D104" s="21" t="n"/>
      <c r="E104" s="21" t="n"/>
      <c r="F104" s="21" t="n"/>
      <c r="G104" s="21" t="n"/>
      <c r="H104" s="21" t="n"/>
      <c r="I104" s="21" t="n"/>
      <c r="J104" s="21" t="n"/>
      <c r="K104" s="21" t="n"/>
      <c r="L104" s="21" t="n"/>
      <c r="M104" s="21" t="n"/>
      <c r="N104" s="21" t="n"/>
      <c r="O104" s="21" t="n"/>
      <c r="P104" s="21" t="n"/>
    </row>
    <row r="105">
      <c r="A105" s="21" t="n"/>
      <c r="B105" s="21" t="n"/>
      <c r="C105" s="21" t="n"/>
      <c r="D105" s="21" t="n"/>
      <c r="E105" s="21" t="n"/>
      <c r="F105" s="21" t="n"/>
      <c r="G105" s="21" t="n"/>
      <c r="H105" s="21" t="n"/>
      <c r="I105" s="21" t="n"/>
      <c r="J105" s="21" t="n"/>
      <c r="K105" s="21" t="n"/>
      <c r="L105" s="21" t="n"/>
      <c r="M105" s="21" t="n"/>
      <c r="N105" s="21" t="n"/>
      <c r="O105" s="21" t="n"/>
      <c r="P105" s="21" t="n"/>
    </row>
    <row r="106">
      <c r="A106" s="21" t="n"/>
      <c r="B106" s="21" t="n"/>
      <c r="C106" s="21" t="n"/>
      <c r="D106" s="21" t="n"/>
      <c r="E106" s="21" t="n"/>
      <c r="F106" s="21" t="n"/>
      <c r="G106" s="21" t="n"/>
      <c r="H106" s="21" t="n"/>
      <c r="I106" s="21" t="n"/>
      <c r="J106" s="21" t="n"/>
      <c r="K106" s="21" t="n"/>
      <c r="L106" s="21" t="n"/>
      <c r="M106" s="21" t="n"/>
      <c r="N106" s="21" t="n"/>
      <c r="O106" s="21" t="n"/>
      <c r="P106" s="21" t="n"/>
    </row>
    <row r="107">
      <c r="A107" s="21" t="n"/>
      <c r="B107" s="21" t="n"/>
      <c r="C107" s="21" t="n"/>
      <c r="D107" s="21" t="n"/>
      <c r="E107" s="21" t="n"/>
      <c r="F107" s="21" t="n"/>
      <c r="G107" s="21" t="n"/>
      <c r="H107" s="21" t="n"/>
      <c r="I107" s="21" t="n"/>
      <c r="J107" s="21" t="n"/>
      <c r="K107" s="21" t="n"/>
      <c r="L107" s="21" t="n"/>
      <c r="M107" s="21" t="n"/>
      <c r="N107" s="21" t="n"/>
      <c r="O107" s="21" t="n"/>
      <c r="P107" s="21" t="n"/>
    </row>
    <row r="108">
      <c r="A108" s="21" t="n"/>
      <c r="B108" s="21" t="n"/>
      <c r="C108" s="21" t="n"/>
      <c r="D108" s="21" t="n"/>
      <c r="E108" s="21" t="n"/>
      <c r="F108" s="21" t="n"/>
      <c r="G108" s="21" t="n"/>
      <c r="H108" s="21" t="n"/>
      <c r="I108" s="21" t="n"/>
      <c r="J108" s="21" t="n"/>
      <c r="K108" s="21" t="n"/>
      <c r="L108" s="21" t="n"/>
      <c r="M108" s="21" t="n"/>
      <c r="N108" s="21" t="n"/>
      <c r="O108" s="21" t="n"/>
      <c r="P108" s="21" t="n"/>
    </row>
    <row r="109">
      <c r="A109" s="21" t="n"/>
      <c r="B109" s="21" t="n"/>
      <c r="C109" s="21" t="n"/>
      <c r="D109" s="21" t="n"/>
      <c r="E109" s="21" t="n"/>
      <c r="F109" s="21" t="n"/>
      <c r="G109" s="21" t="n"/>
      <c r="H109" s="21" t="n"/>
      <c r="I109" s="21" t="n"/>
      <c r="J109" s="21" t="n"/>
      <c r="K109" s="21" t="n"/>
      <c r="L109" s="21" t="n"/>
      <c r="M109" s="21" t="n"/>
      <c r="N109" s="21" t="n"/>
      <c r="O109" s="21" t="n"/>
      <c r="P109" s="21" t="n"/>
    </row>
    <row r="110">
      <c r="A110" s="21" t="n"/>
      <c r="B110" s="21" t="n"/>
      <c r="C110" s="21" t="n"/>
      <c r="D110" s="21" t="n"/>
      <c r="E110" s="21" t="n"/>
      <c r="F110" s="21" t="n"/>
      <c r="G110" s="21" t="n"/>
      <c r="H110" s="21" t="n"/>
      <c r="I110" s="21" t="n"/>
      <c r="J110" s="21" t="n"/>
      <c r="K110" s="21" t="n"/>
      <c r="L110" s="21" t="n"/>
      <c r="M110" s="21" t="n"/>
      <c r="N110" s="21" t="n"/>
      <c r="O110" s="21" t="n"/>
      <c r="P110" s="21" t="n"/>
    </row>
    <row r="111">
      <c r="A111" s="21" t="n"/>
      <c r="B111" s="21" t="n"/>
      <c r="C111" s="21" t="n"/>
      <c r="D111" s="21" t="n"/>
      <c r="E111" s="21" t="n"/>
      <c r="F111" s="21" t="n"/>
      <c r="G111" s="21" t="n"/>
      <c r="H111" s="21" t="n"/>
      <c r="I111" s="21" t="n"/>
      <c r="J111" s="21" t="n"/>
      <c r="K111" s="21" t="n"/>
      <c r="L111" s="21" t="n"/>
      <c r="M111" s="21" t="n"/>
      <c r="N111" s="21" t="n"/>
      <c r="O111" s="21" t="n"/>
      <c r="P111" s="21" t="n"/>
    </row>
    <row r="112">
      <c r="A112" s="21" t="n"/>
      <c r="B112" s="21" t="n"/>
      <c r="C112" s="21" t="n"/>
      <c r="D112" s="21" t="n"/>
      <c r="E112" s="21" t="n"/>
      <c r="F112" s="21" t="n"/>
      <c r="G112" s="21" t="n"/>
      <c r="H112" s="21" t="n"/>
      <c r="I112" s="21" t="n"/>
      <c r="J112" s="21" t="n"/>
      <c r="K112" s="21" t="n"/>
      <c r="L112" s="21" t="n"/>
      <c r="M112" s="21" t="n"/>
      <c r="N112" s="21" t="n"/>
      <c r="O112" s="21" t="n"/>
      <c r="P112" s="21" t="n"/>
    </row>
    <row r="113">
      <c r="A113" s="21" t="n"/>
      <c r="B113" s="21" t="n"/>
      <c r="C113" s="21" t="n"/>
      <c r="D113" s="21" t="n"/>
      <c r="E113" s="21" t="n"/>
      <c r="F113" s="21" t="n"/>
      <c r="G113" s="21" t="n"/>
      <c r="H113" s="21" t="n"/>
      <c r="I113" s="21" t="n"/>
      <c r="J113" s="21" t="n"/>
      <c r="K113" s="21" t="n"/>
      <c r="L113" s="21" t="n"/>
      <c r="M113" s="21" t="n"/>
      <c r="N113" s="21" t="n"/>
      <c r="O113" s="21" t="n"/>
      <c r="P113" s="21" t="n"/>
    </row>
    <row r="114">
      <c r="A114" s="21" t="n"/>
      <c r="B114" s="21" t="n"/>
      <c r="C114" s="21" t="n"/>
      <c r="D114" s="21" t="n"/>
      <c r="E114" s="21" t="n"/>
      <c r="F114" s="21" t="n"/>
      <c r="G114" s="21" t="n"/>
      <c r="H114" s="21" t="n"/>
      <c r="I114" s="21" t="n"/>
      <c r="J114" s="21" t="n"/>
      <c r="K114" s="21" t="n"/>
      <c r="L114" s="21" t="n"/>
      <c r="M114" s="21" t="n"/>
      <c r="N114" s="21" t="n"/>
      <c r="O114" s="21" t="n"/>
      <c r="P114" s="21" t="n"/>
    </row>
    <row r="115">
      <c r="A115" s="21" t="n"/>
      <c r="B115" s="21" t="n"/>
      <c r="C115" s="21" t="n"/>
      <c r="D115" s="21" t="n"/>
      <c r="E115" s="21" t="n"/>
      <c r="F115" s="21" t="n"/>
      <c r="G115" s="21" t="n"/>
      <c r="H115" s="21" t="n"/>
      <c r="I115" s="21" t="n"/>
      <c r="J115" s="21" t="n"/>
      <c r="K115" s="21" t="n"/>
      <c r="L115" s="21" t="n"/>
      <c r="M115" s="21" t="n"/>
      <c r="N115" s="21" t="n"/>
      <c r="O115" s="21" t="n"/>
      <c r="P115" s="21" t="n"/>
    </row>
    <row r="116">
      <c r="A116" s="21" t="n"/>
      <c r="B116" s="21" t="n"/>
      <c r="C116" s="21" t="n"/>
      <c r="D116" s="21" t="n"/>
      <c r="E116" s="21" t="n"/>
      <c r="F116" s="21" t="n"/>
      <c r="G116" s="21" t="n"/>
      <c r="H116" s="21" t="n"/>
      <c r="I116" s="21" t="n"/>
      <c r="J116" s="21" t="n"/>
      <c r="K116" s="21" t="n"/>
      <c r="L116" s="21" t="n"/>
      <c r="M116" s="21" t="n"/>
      <c r="N116" s="21" t="n"/>
      <c r="O116" s="21" t="n"/>
      <c r="P116" s="21" t="n"/>
    </row>
    <row r="117">
      <c r="A117" s="21" t="n"/>
      <c r="B117" s="21" t="n"/>
      <c r="C117" s="21" t="n"/>
      <c r="D117" s="21" t="n"/>
      <c r="E117" s="21" t="n"/>
      <c r="F117" s="21" t="n"/>
      <c r="G117" s="21" t="n"/>
      <c r="H117" s="21" t="n"/>
      <c r="I117" s="21" t="n"/>
      <c r="J117" s="21" t="n"/>
      <c r="K117" s="21" t="n"/>
      <c r="L117" s="21" t="n"/>
      <c r="M117" s="21" t="n"/>
      <c r="N117" s="21" t="n"/>
      <c r="O117" s="21" t="n"/>
      <c r="P117" s="21" t="n"/>
    </row>
    <row r="118">
      <c r="A118" s="21" t="n"/>
      <c r="B118" s="21" t="n"/>
      <c r="C118" s="21" t="n"/>
      <c r="D118" s="21" t="n"/>
      <c r="E118" s="21" t="n"/>
      <c r="F118" s="21" t="n"/>
      <c r="G118" s="21" t="n"/>
      <c r="H118" s="21" t="n"/>
      <c r="I118" s="21" t="n"/>
      <c r="J118" s="21" t="n"/>
      <c r="K118" s="21" t="n"/>
      <c r="L118" s="21" t="n"/>
      <c r="M118" s="21" t="n"/>
      <c r="N118" s="21" t="n"/>
      <c r="O118" s="21" t="n"/>
      <c r="P118" s="21" t="n"/>
    </row>
    <row r="119">
      <c r="A119" s="21" t="n"/>
      <c r="B119" s="21" t="n"/>
      <c r="C119" s="21" t="n"/>
      <c r="D119" s="21" t="n"/>
      <c r="E119" s="21" t="n"/>
      <c r="F119" s="21" t="n"/>
      <c r="G119" s="21" t="n"/>
      <c r="H119" s="21" t="n"/>
      <c r="I119" s="21" t="n"/>
      <c r="J119" s="21" t="n"/>
      <c r="K119" s="21" t="n"/>
      <c r="L119" s="21" t="n"/>
      <c r="M119" s="21" t="n"/>
      <c r="N119" s="21" t="n"/>
      <c r="O119" s="21" t="n"/>
      <c r="P119" s="21" t="n"/>
    </row>
    <row r="120">
      <c r="A120" s="21" t="n"/>
      <c r="B120" s="21" t="n"/>
      <c r="C120" s="21" t="n"/>
      <c r="D120" s="21" t="n"/>
      <c r="E120" s="21" t="n"/>
      <c r="F120" s="21" t="n"/>
      <c r="G120" s="21" t="n"/>
      <c r="H120" s="21" t="n"/>
      <c r="I120" s="21" t="n"/>
      <c r="J120" s="21" t="n"/>
      <c r="K120" s="21" t="n"/>
      <c r="L120" s="21" t="n"/>
      <c r="M120" s="21" t="n"/>
      <c r="N120" s="21" t="n"/>
      <c r="O120" s="21" t="n"/>
      <c r="P120" s="21" t="n"/>
    </row>
    <row r="121">
      <c r="A121" s="21" t="n"/>
      <c r="B121" s="21" t="n"/>
      <c r="C121" s="21" t="n"/>
      <c r="D121" s="21" t="n"/>
      <c r="E121" s="21" t="n"/>
      <c r="F121" s="21" t="n"/>
      <c r="G121" s="21" t="n"/>
      <c r="H121" s="21" t="n"/>
      <c r="I121" s="21" t="n"/>
      <c r="J121" s="21" t="n"/>
      <c r="K121" s="21" t="n"/>
      <c r="L121" s="21" t="n"/>
      <c r="M121" s="21" t="n"/>
      <c r="N121" s="21" t="n"/>
      <c r="O121" s="21" t="n"/>
      <c r="P121" s="21" t="n"/>
    </row>
    <row r="122">
      <c r="A122" s="21" t="n"/>
      <c r="B122" s="21" t="n"/>
      <c r="C122" s="21" t="n"/>
      <c r="D122" s="21" t="n"/>
      <c r="E122" s="21" t="n"/>
      <c r="F122" s="21" t="n"/>
      <c r="G122" s="21" t="n"/>
      <c r="H122" s="21" t="n"/>
      <c r="I122" s="21" t="n"/>
      <c r="J122" s="21" t="n"/>
      <c r="K122" s="21" t="n"/>
      <c r="L122" s="21" t="n"/>
      <c r="M122" s="21" t="n"/>
      <c r="N122" s="21" t="n"/>
      <c r="O122" s="21" t="n"/>
      <c r="P122" s="21" t="n"/>
    </row>
    <row r="123">
      <c r="A123" s="21" t="n"/>
      <c r="B123" s="21" t="n"/>
      <c r="C123" s="21" t="n"/>
      <c r="D123" s="21" t="n"/>
      <c r="E123" s="21" t="n"/>
      <c r="F123" s="21" t="n"/>
      <c r="G123" s="21" t="n"/>
      <c r="H123" s="21" t="n"/>
      <c r="I123" s="21" t="n"/>
      <c r="J123" s="21" t="n"/>
      <c r="K123" s="21" t="n"/>
      <c r="L123" s="21" t="n"/>
      <c r="M123" s="21" t="n"/>
      <c r="N123" s="21" t="n"/>
      <c r="O123" s="21" t="n"/>
      <c r="P123" s="21" t="n"/>
    </row>
    <row r="124">
      <c r="A124" s="21" t="n"/>
      <c r="B124" s="21" t="n"/>
      <c r="C124" s="21" t="n"/>
      <c r="D124" s="21" t="n"/>
      <c r="E124" s="21" t="n"/>
      <c r="F124" s="21" t="n"/>
      <c r="G124" s="21" t="n"/>
      <c r="H124" s="21" t="n"/>
      <c r="I124" s="21" t="n"/>
      <c r="J124" s="21" t="n"/>
      <c r="K124" s="21" t="n"/>
      <c r="L124" s="21" t="n"/>
      <c r="M124" s="21" t="n"/>
      <c r="N124" s="21" t="n"/>
      <c r="O124" s="21" t="n"/>
      <c r="P124" s="21" t="n"/>
    </row>
    <row r="125">
      <c r="A125" s="21" t="n"/>
      <c r="B125" s="21" t="n"/>
      <c r="C125" s="21" t="n"/>
      <c r="D125" s="21" t="n"/>
      <c r="E125" s="21" t="n"/>
      <c r="F125" s="21" t="n"/>
      <c r="G125" s="21" t="n"/>
      <c r="H125" s="21" t="n"/>
      <c r="I125" s="21" t="n"/>
      <c r="J125" s="21" t="n"/>
      <c r="K125" s="21" t="n"/>
      <c r="L125" s="21" t="n"/>
      <c r="M125" s="21" t="n"/>
      <c r="N125" s="21" t="n"/>
      <c r="O125" s="21" t="n"/>
      <c r="P125" s="21" t="n"/>
    </row>
    <row r="126">
      <c r="A126" s="21" t="n"/>
      <c r="B126" s="21" t="n"/>
      <c r="C126" s="21" t="n"/>
      <c r="D126" s="21" t="n"/>
      <c r="E126" s="21" t="n"/>
      <c r="F126" s="21" t="n"/>
      <c r="G126" s="21" t="n"/>
      <c r="H126" s="21" t="n"/>
      <c r="I126" s="21" t="n"/>
      <c r="J126" s="21" t="n"/>
      <c r="K126" s="21" t="n"/>
      <c r="L126" s="21" t="n"/>
      <c r="M126" s="21" t="n"/>
      <c r="N126" s="21" t="n"/>
      <c r="O126" s="21" t="n"/>
      <c r="P126" s="21" t="n"/>
    </row>
    <row r="127">
      <c r="A127" s="21" t="n"/>
      <c r="B127" s="21" t="n"/>
      <c r="C127" s="21" t="n"/>
      <c r="D127" s="21" t="n"/>
      <c r="E127" s="21" t="n"/>
      <c r="F127" s="21" t="n"/>
      <c r="G127" s="21" t="n"/>
      <c r="H127" s="21" t="n"/>
      <c r="I127" s="21" t="n"/>
      <c r="J127" s="21" t="n"/>
      <c r="K127" s="21" t="n"/>
      <c r="L127" s="21" t="n"/>
      <c r="M127" s="21" t="n"/>
      <c r="N127" s="21" t="n"/>
      <c r="O127" s="21" t="n"/>
      <c r="P127" s="21" t="n"/>
    </row>
    <row r="128">
      <c r="A128" s="21" t="n"/>
      <c r="B128" s="21" t="n"/>
      <c r="C128" s="21" t="n"/>
      <c r="D128" s="21" t="n"/>
      <c r="E128" s="21" t="n"/>
      <c r="F128" s="21" t="n"/>
      <c r="G128" s="21" t="n"/>
      <c r="H128" s="21" t="n"/>
      <c r="I128" s="21" t="n"/>
      <c r="J128" s="21" t="n"/>
      <c r="K128" s="21" t="n"/>
      <c r="L128" s="21" t="n"/>
      <c r="M128" s="21" t="n"/>
      <c r="N128" s="21" t="n"/>
      <c r="O128" s="21" t="n"/>
      <c r="P128" s="21" t="n"/>
    </row>
    <row r="129">
      <c r="A129" s="21" t="n"/>
      <c r="B129" s="21" t="n"/>
      <c r="C129" s="21" t="n"/>
      <c r="D129" s="21" t="n"/>
      <c r="E129" s="21" t="n"/>
      <c r="F129" s="21" t="n"/>
      <c r="G129" s="21" t="n"/>
      <c r="H129" s="21" t="n"/>
      <c r="I129" s="21" t="n"/>
      <c r="J129" s="21" t="n"/>
      <c r="K129" s="21" t="n"/>
      <c r="L129" s="21" t="n"/>
      <c r="M129" s="21" t="n"/>
      <c r="N129" s="21" t="n"/>
      <c r="O129" s="21" t="n"/>
      <c r="P129" s="21" t="n"/>
    </row>
    <row r="130">
      <c r="A130" s="21" t="n"/>
      <c r="B130" s="21" t="n"/>
      <c r="C130" s="21" t="n"/>
      <c r="D130" s="21" t="n"/>
      <c r="E130" s="21" t="n"/>
      <c r="F130" s="21" t="n"/>
      <c r="G130" s="21" t="n"/>
      <c r="H130" s="21" t="n"/>
      <c r="I130" s="21" t="n"/>
      <c r="J130" s="21" t="n"/>
      <c r="K130" s="21" t="n"/>
      <c r="L130" s="21" t="n"/>
      <c r="M130" s="21" t="n"/>
      <c r="N130" s="21" t="n"/>
      <c r="O130" s="21" t="n"/>
      <c r="P130" s="21" t="n"/>
    </row>
    <row r="131">
      <c r="A131" s="21" t="n"/>
      <c r="B131" s="21" t="n"/>
      <c r="C131" s="21" t="n"/>
      <c r="D131" s="21" t="n"/>
      <c r="E131" s="21" t="n"/>
      <c r="F131" s="21" t="n"/>
      <c r="G131" s="21" t="n"/>
      <c r="H131" s="21" t="n"/>
      <c r="I131" s="21" t="n"/>
      <c r="J131" s="21" t="n"/>
      <c r="K131" s="21" t="n"/>
      <c r="L131" s="21" t="n"/>
      <c r="M131" s="21" t="n"/>
      <c r="N131" s="21" t="n"/>
      <c r="O131" s="21" t="n"/>
      <c r="P131" s="21" t="n"/>
    </row>
    <row r="132">
      <c r="A132" s="21" t="n"/>
      <c r="B132" s="21" t="n"/>
      <c r="C132" s="21" t="n"/>
      <c r="D132" s="21" t="n"/>
      <c r="E132" s="21" t="n"/>
      <c r="F132" s="21" t="n"/>
      <c r="G132" s="21" t="n"/>
      <c r="H132" s="21" t="n"/>
      <c r="I132" s="21" t="n"/>
      <c r="J132" s="21" t="n"/>
      <c r="K132" s="21" t="n"/>
      <c r="L132" s="21" t="n"/>
      <c r="M132" s="21" t="n"/>
      <c r="N132" s="21" t="n"/>
      <c r="O132" s="21" t="n"/>
      <c r="P132" s="21" t="n"/>
    </row>
    <row r="133">
      <c r="A133" s="21" t="n"/>
      <c r="B133" s="21" t="n"/>
      <c r="C133" s="21" t="n"/>
      <c r="D133" s="21" t="n"/>
      <c r="E133" s="21" t="n"/>
      <c r="F133" s="21" t="n"/>
      <c r="G133" s="21" t="n"/>
      <c r="H133" s="21" t="n"/>
      <c r="I133" s="21" t="n"/>
      <c r="J133" s="21" t="n"/>
      <c r="K133" s="21" t="n"/>
      <c r="L133" s="21" t="n"/>
      <c r="M133" s="21" t="n"/>
      <c r="N133" s="21" t="n"/>
      <c r="O133" s="21" t="n"/>
      <c r="P133" s="21" t="n"/>
    </row>
    <row r="134">
      <c r="A134" s="21" t="n"/>
      <c r="B134" s="21" t="n"/>
      <c r="C134" s="21" t="n"/>
      <c r="D134" s="21" t="n"/>
      <c r="E134" s="21" t="n"/>
      <c r="F134" s="21" t="n"/>
      <c r="G134" s="21" t="n"/>
      <c r="H134" s="21" t="n"/>
      <c r="I134" s="21" t="n"/>
      <c r="J134" s="21" t="n"/>
      <c r="K134" s="21" t="n"/>
      <c r="L134" s="21" t="n"/>
      <c r="M134" s="21" t="n"/>
      <c r="N134" s="21" t="n"/>
      <c r="O134" s="21" t="n"/>
      <c r="P134" s="21" t="n"/>
    </row>
    <row r="135">
      <c r="A135" s="21" t="n"/>
      <c r="B135" s="21" t="n"/>
      <c r="C135" s="21" t="n"/>
      <c r="D135" s="21" t="n"/>
      <c r="E135" s="21" t="n"/>
      <c r="F135" s="21" t="n"/>
      <c r="G135" s="21" t="n"/>
      <c r="H135" s="21" t="n"/>
      <c r="I135" s="21" t="n"/>
      <c r="J135" s="21" t="n"/>
      <c r="K135" s="21" t="n"/>
      <c r="L135" s="21" t="n"/>
      <c r="M135" s="21" t="n"/>
      <c r="N135" s="21" t="n"/>
      <c r="O135" s="21" t="n"/>
      <c r="P135" s="21" t="n"/>
    </row>
    <row r="136">
      <c r="A136" s="21" t="n"/>
      <c r="B136" s="21" t="n"/>
      <c r="C136" s="21" t="n"/>
      <c r="D136" s="21" t="n"/>
      <c r="E136" s="21" t="n"/>
      <c r="F136" s="21" t="n"/>
      <c r="G136" s="21" t="n"/>
      <c r="H136" s="21" t="n"/>
      <c r="I136" s="21" t="n"/>
      <c r="J136" s="21" t="n"/>
      <c r="K136" s="21" t="n"/>
      <c r="L136" s="21" t="n"/>
      <c r="M136" s="21" t="n"/>
      <c r="N136" s="21" t="n"/>
      <c r="O136" s="21" t="n"/>
      <c r="P136" s="21" t="n"/>
    </row>
    <row r="137">
      <c r="A137" s="21" t="n"/>
      <c r="B137" s="21" t="n"/>
      <c r="C137" s="21" t="n"/>
      <c r="D137" s="21" t="n"/>
      <c r="E137" s="21" t="n"/>
      <c r="F137" s="21" t="n"/>
      <c r="G137" s="21" t="n"/>
      <c r="H137" s="21" t="n"/>
      <c r="I137" s="21" t="n"/>
      <c r="J137" s="21" t="n"/>
      <c r="K137" s="21" t="n"/>
      <c r="L137" s="21" t="n"/>
      <c r="M137" s="21" t="n"/>
      <c r="N137" s="21" t="n"/>
      <c r="O137" s="21" t="n"/>
      <c r="P137" s="21" t="n"/>
    </row>
    <row r="138">
      <c r="A138" s="21" t="n"/>
      <c r="B138" s="21" t="n"/>
      <c r="C138" s="21" t="n"/>
      <c r="D138" s="21" t="n"/>
      <c r="E138" s="21" t="n"/>
      <c r="F138" s="21" t="n"/>
      <c r="G138" s="21" t="n"/>
      <c r="H138" s="21" t="n"/>
      <c r="I138" s="21" t="n"/>
      <c r="J138" s="21" t="n"/>
      <c r="K138" s="21" t="n"/>
      <c r="L138" s="21" t="n"/>
      <c r="M138" s="21" t="n"/>
      <c r="N138" s="21" t="n"/>
      <c r="O138" s="21" t="n"/>
      <c r="P138" s="21" t="n"/>
    </row>
    <row r="139">
      <c r="A139" s="21" t="n"/>
      <c r="B139" s="21" t="n"/>
      <c r="C139" s="21" t="n"/>
      <c r="D139" s="21" t="n"/>
      <c r="E139" s="21" t="n"/>
      <c r="F139" s="21" t="n"/>
      <c r="G139" s="21" t="n"/>
      <c r="H139" s="21" t="n"/>
      <c r="I139" s="21" t="n"/>
      <c r="J139" s="21" t="n"/>
      <c r="K139" s="21" t="n"/>
      <c r="L139" s="21" t="n"/>
      <c r="M139" s="21" t="n"/>
      <c r="N139" s="21" t="n"/>
      <c r="O139" s="21" t="n"/>
      <c r="P139" s="21" t="n"/>
    </row>
    <row r="140">
      <c r="A140" s="21" t="n"/>
      <c r="B140" s="21" t="n"/>
      <c r="C140" s="21" t="n"/>
      <c r="D140" s="21" t="n"/>
      <c r="E140" s="21" t="n"/>
      <c r="F140" s="21" t="n"/>
      <c r="G140" s="21" t="n"/>
      <c r="H140" s="21" t="n"/>
      <c r="I140" s="21" t="n"/>
      <c r="J140" s="21" t="n"/>
      <c r="K140" s="21" t="n"/>
      <c r="L140" s="21" t="n"/>
      <c r="M140" s="21" t="n"/>
      <c r="N140" s="21" t="n"/>
      <c r="O140" s="21" t="n"/>
      <c r="P140" s="21" t="n"/>
    </row>
    <row r="141">
      <c r="A141" s="21" t="n"/>
      <c r="B141" s="21" t="n"/>
      <c r="C141" s="21" t="n"/>
      <c r="D141" s="21" t="n"/>
      <c r="E141" s="21" t="n"/>
      <c r="F141" s="21" t="n"/>
      <c r="G141" s="21" t="n"/>
      <c r="H141" s="21" t="n"/>
      <c r="I141" s="21" t="n"/>
      <c r="J141" s="21" t="n"/>
      <c r="K141" s="21" t="n"/>
      <c r="L141" s="21" t="n"/>
      <c r="M141" s="21" t="n"/>
      <c r="N141" s="21" t="n"/>
      <c r="O141" s="21" t="n"/>
      <c r="P141" s="21" t="n"/>
    </row>
    <row r="142">
      <c r="A142" s="21" t="n"/>
      <c r="B142" s="21" t="n"/>
      <c r="C142" s="21" t="n"/>
      <c r="D142" s="21" t="n"/>
      <c r="E142" s="21" t="n"/>
      <c r="F142" s="21" t="n"/>
      <c r="G142" s="21" t="n"/>
      <c r="H142" s="21" t="n"/>
      <c r="I142" s="21" t="n"/>
      <c r="J142" s="21" t="n"/>
      <c r="K142" s="21" t="n"/>
      <c r="L142" s="21" t="n"/>
      <c r="M142" s="21" t="n"/>
      <c r="N142" s="21" t="n"/>
      <c r="O142" s="21" t="n"/>
      <c r="P142" s="21" t="n"/>
    </row>
    <row r="143">
      <c r="A143" s="21" t="n"/>
      <c r="B143" s="21" t="n"/>
      <c r="C143" s="21" t="n"/>
      <c r="D143" s="21" t="n"/>
      <c r="E143" s="21" t="n"/>
      <c r="F143" s="21" t="n"/>
      <c r="G143" s="21" t="n"/>
      <c r="H143" s="21" t="n"/>
      <c r="I143" s="21" t="n"/>
      <c r="J143" s="21" t="n"/>
      <c r="K143" s="21" t="n"/>
      <c r="L143" s="21" t="n"/>
      <c r="M143" s="21" t="n"/>
      <c r="N143" s="21" t="n"/>
      <c r="O143" s="21" t="n"/>
      <c r="P143" s="21" t="n"/>
    </row>
    <row r="144">
      <c r="A144" s="21" t="n"/>
      <c r="B144" s="21" t="n"/>
      <c r="C144" s="21" t="n"/>
      <c r="D144" s="21" t="n"/>
      <c r="E144" s="21" t="n"/>
      <c r="F144" s="21" t="n"/>
      <c r="G144" s="21" t="n"/>
      <c r="H144" s="21" t="n"/>
      <c r="I144" s="21" t="n"/>
      <c r="J144" s="21" t="n"/>
      <c r="K144" s="21" t="n"/>
      <c r="L144" s="21" t="n"/>
      <c r="M144" s="21" t="n"/>
      <c r="N144" s="21" t="n"/>
      <c r="O144" s="21" t="n"/>
      <c r="P144" s="21" t="n"/>
    </row>
    <row r="145">
      <c r="A145" s="21" t="n"/>
      <c r="B145" s="21" t="n"/>
      <c r="C145" s="21" t="n"/>
      <c r="D145" s="21" t="n"/>
      <c r="E145" s="21" t="n"/>
      <c r="F145" s="21" t="n"/>
      <c r="G145" s="21" t="n"/>
      <c r="H145" s="21" t="n"/>
      <c r="I145" s="21" t="n"/>
      <c r="J145" s="21" t="n"/>
      <c r="K145" s="21" t="n"/>
      <c r="L145" s="21" t="n"/>
      <c r="M145" s="21" t="n"/>
      <c r="N145" s="21" t="n"/>
      <c r="O145" s="21" t="n"/>
      <c r="P145" s="21" t="n"/>
    </row>
    <row r="146">
      <c r="A146" s="21" t="n"/>
      <c r="B146" s="21" t="n"/>
      <c r="C146" s="21" t="n"/>
      <c r="D146" s="21" t="n"/>
      <c r="E146" s="21" t="n"/>
      <c r="F146" s="21" t="n"/>
      <c r="G146" s="21" t="n"/>
      <c r="H146" s="21" t="n"/>
      <c r="I146" s="21" t="n"/>
      <c r="J146" s="21" t="n"/>
      <c r="K146" s="21" t="n"/>
      <c r="L146" s="21" t="n"/>
      <c r="M146" s="21" t="n"/>
      <c r="N146" s="21" t="n"/>
      <c r="O146" s="21" t="n"/>
      <c r="P146" s="21" t="n"/>
    </row>
    <row r="147">
      <c r="A147" s="21" t="n"/>
      <c r="B147" s="21" t="n"/>
      <c r="C147" s="21" t="n"/>
      <c r="D147" s="21" t="n"/>
      <c r="E147" s="21" t="n"/>
      <c r="F147" s="21" t="n"/>
      <c r="G147" s="21" t="n"/>
      <c r="H147" s="21" t="n"/>
      <c r="I147" s="21" t="n"/>
      <c r="J147" s="21" t="n"/>
      <c r="K147" s="21" t="n"/>
      <c r="L147" s="21" t="n"/>
      <c r="M147" s="21" t="n"/>
      <c r="N147" s="21" t="n"/>
      <c r="O147" s="21" t="n"/>
      <c r="P147" s="21" t="n"/>
    </row>
    <row r="148">
      <c r="A148" s="21" t="n"/>
      <c r="B148" s="21" t="n"/>
      <c r="C148" s="21" t="n"/>
      <c r="D148" s="21" t="n"/>
      <c r="E148" s="21" t="n"/>
      <c r="F148" s="21" t="n"/>
      <c r="G148" s="21" t="n"/>
      <c r="H148" s="21" t="n"/>
      <c r="I148" s="21" t="n"/>
      <c r="J148" s="21" t="n"/>
      <c r="K148" s="21" t="n"/>
      <c r="L148" s="21" t="n"/>
      <c r="M148" s="21" t="n"/>
      <c r="N148" s="21" t="n"/>
      <c r="O148" s="21" t="n"/>
      <c r="P148" s="21" t="n"/>
    </row>
    <row r="149">
      <c r="A149" s="21" t="n"/>
      <c r="B149" s="21" t="n"/>
      <c r="C149" s="21" t="n"/>
      <c r="D149" s="21" t="n"/>
      <c r="E149" s="21" t="n"/>
      <c r="F149" s="21" t="n"/>
      <c r="G149" s="21" t="n"/>
      <c r="H149" s="21" t="n"/>
      <c r="I149" s="21" t="n"/>
      <c r="J149" s="21" t="n"/>
      <c r="K149" s="21" t="n"/>
      <c r="L149" s="21" t="n"/>
      <c r="M149" s="21" t="n"/>
      <c r="N149" s="21" t="n"/>
      <c r="O149" s="21" t="n"/>
      <c r="P149" s="21" t="n"/>
    </row>
    <row r="150">
      <c r="A150" s="21" t="n"/>
      <c r="B150" s="21" t="n"/>
      <c r="C150" s="21" t="n"/>
      <c r="D150" s="21" t="n"/>
      <c r="E150" s="21" t="n"/>
      <c r="F150" s="21" t="n"/>
      <c r="G150" s="21" t="n"/>
      <c r="H150" s="21" t="n"/>
      <c r="I150" s="21" t="n"/>
      <c r="J150" s="21" t="n"/>
      <c r="K150" s="21" t="n"/>
      <c r="L150" s="21" t="n"/>
      <c r="M150" s="21" t="n"/>
      <c r="N150" s="21" t="n"/>
      <c r="O150" s="21" t="n"/>
      <c r="P150" s="21" t="n"/>
    </row>
  </sheetData>
  <autoFilter ref="A3:P21"/>
  <mergeCells count="2">
    <mergeCell ref="A1:P1"/>
    <mergeCell ref="A2:P2"/>
  </mergeCells>
  <pageMargins left="0.7" right="0.7" top="0.75" bottom="0.75" header="0.3" footer="0.3"/>
  <pageSetup orientation="portrait" paperSize="9" horizontalDpi="600" verticalDpi="600"/>
</worksheet>
</file>

<file path=xl/worksheets/sheet2.xml><?xml version="1.0" encoding="utf-8"?>
<worksheet xmlns="http://schemas.openxmlformats.org/spreadsheetml/2006/main">
  <sheetPr>
    <outlinePr summaryBelow="1" summaryRight="1"/>
    <pageSetUpPr/>
  </sheetPr>
  <dimension ref="A1:P76"/>
  <sheetViews>
    <sheetView topLeftCell="E1" zoomScale="95" zoomScaleNormal="95" workbookViewId="0">
      <pane ySplit="3" topLeftCell="A4" activePane="bottomLeft" state="frozen"/>
      <selection activeCell="A1" sqref="A1"/>
      <selection pane="bottomLeft" activeCell="L5" sqref="L5"/>
    </sheetView>
  </sheetViews>
  <sheetFormatPr baseColWidth="8" defaultColWidth="9" defaultRowHeight="14.25"/>
  <cols>
    <col width="4.75" customWidth="1" style="3" min="1" max="1"/>
    <col width="10" customWidth="1" style="3" min="2" max="2"/>
    <col width="8.125" customWidth="1" style="3" min="3" max="3"/>
    <col width="8.75" customWidth="1" style="3" min="4" max="4"/>
    <col width="14.5" customWidth="1" style="3" min="5" max="5"/>
    <col width="8.70833333333333" customWidth="1" style="3" min="6" max="6"/>
    <col width="8.875" customWidth="1" style="3" min="7" max="7"/>
    <col width="17.5" customWidth="1" style="3" min="8" max="8"/>
    <col width="15.375" customWidth="1" style="3" min="9" max="9"/>
    <col width="31.85" customWidth="1" style="3" min="10" max="10"/>
    <col width="45.575" customWidth="1" style="3" min="11" max="11"/>
    <col width="22.425" customWidth="1" style="3" min="12" max="12"/>
    <col width="8.70833333333333" customWidth="1" style="3" min="13" max="13"/>
    <col width="9.425000000000001" customWidth="1" style="3" min="14" max="14"/>
    <col width="9" customWidth="1" style="3" min="15" max="15"/>
    <col width="8.625" customWidth="1" style="3" min="16" max="16"/>
    <col width="9" customWidth="1" style="3" min="17" max="16384"/>
  </cols>
  <sheetData>
    <row r="1" ht="22.5" customFormat="1" customHeight="1" s="1">
      <c r="A1" s="55" t="inlineStr">
        <is>
          <t>会议预定-列表查看/会议预约功能测试用例</t>
        </is>
      </c>
      <c r="B1" s="6" t="n"/>
      <c r="C1" s="6" t="n"/>
      <c r="D1" s="6" t="n"/>
      <c r="E1" s="6" t="n"/>
      <c r="F1" s="6" t="n"/>
      <c r="G1" s="6" t="n"/>
      <c r="H1" s="6" t="n"/>
      <c r="I1" s="6" t="n"/>
      <c r="J1" s="6" t="n"/>
      <c r="K1" s="6" t="n"/>
      <c r="L1" s="6" t="n"/>
      <c r="M1" s="6" t="n"/>
      <c r="N1" s="6" t="n"/>
      <c r="O1" s="6" t="n"/>
      <c r="P1" s="11" t="n"/>
    </row>
    <row r="2" ht="16.5" customFormat="1" customHeight="1" s="1">
      <c r="A2" s="5" t="inlineStr">
        <is>
          <t>验证方向：
1、缺少预约类型，语音转录，会议内容，附加功能测试用例，缺少企业微信，钉钉，邮件，短信测试用例。</t>
        </is>
      </c>
      <c r="B2" s="6" t="n"/>
      <c r="C2" s="6" t="n"/>
      <c r="D2" s="6" t="n"/>
      <c r="E2" s="6" t="n"/>
      <c r="F2" s="6" t="n"/>
      <c r="G2" s="6" t="n"/>
      <c r="H2" s="6" t="n"/>
      <c r="I2" s="6" t="n"/>
      <c r="J2" s="6" t="n"/>
      <c r="K2" s="6" t="n"/>
      <c r="L2" s="6" t="n"/>
      <c r="M2" s="6" t="n"/>
      <c r="N2" s="6" t="n"/>
      <c r="O2" s="6" t="n"/>
      <c r="P2" s="11" t="n"/>
    </row>
    <row r="3" ht="16.5" customFormat="1" customHeight="1" s="2">
      <c r="A3" s="28" t="inlineStr">
        <is>
          <t>序列号</t>
        </is>
      </c>
      <c r="B3" s="29" t="inlineStr">
        <is>
          <t>功能模块</t>
        </is>
      </c>
      <c r="C3" s="29" t="inlineStr">
        <is>
          <t>功能类别</t>
        </is>
      </c>
      <c r="D3" s="29" t="inlineStr">
        <is>
          <t>用例编号</t>
        </is>
      </c>
      <c r="E3" s="29" t="inlineStr">
        <is>
          <t>功能描述</t>
        </is>
      </c>
      <c r="F3" s="29" t="inlineStr">
        <is>
          <t>用例等级</t>
        </is>
      </c>
      <c r="G3" s="29" t="inlineStr">
        <is>
          <t>功能编号</t>
        </is>
      </c>
      <c r="H3" s="29" t="inlineStr">
        <is>
          <t>用例名称</t>
        </is>
      </c>
      <c r="I3" s="28" t="inlineStr">
        <is>
          <t>预置条件</t>
        </is>
      </c>
      <c r="J3" s="28" t="inlineStr">
        <is>
          <t>操作步骤</t>
        </is>
      </c>
      <c r="K3" s="28" t="inlineStr">
        <is>
          <t>JSON</t>
        </is>
      </c>
      <c r="L3" s="28" t="inlineStr">
        <is>
          <t>预期结果</t>
        </is>
      </c>
      <c r="M3" s="28" t="inlineStr">
        <is>
          <t>测试结果</t>
        </is>
      </c>
      <c r="N3" s="28" t="inlineStr">
        <is>
          <t>测试频次</t>
        </is>
      </c>
      <c r="O3" s="28" t="inlineStr">
        <is>
          <t>日志截图</t>
        </is>
      </c>
      <c r="P3" s="28" t="inlineStr">
        <is>
          <t>备注</t>
        </is>
      </c>
    </row>
    <row r="4" ht="270" customHeight="1" s="3">
      <c r="A4" s="9" t="n">
        <v>1</v>
      </c>
      <c r="B4" s="9" t="inlineStr">
        <is>
          <t>会议室列表</t>
        </is>
      </c>
      <c r="C4" s="9" t="inlineStr">
        <is>
          <t>标准版</t>
        </is>
      </c>
      <c r="D4" s="9" t="inlineStr">
        <is>
          <t>hyslb001</t>
        </is>
      </c>
      <c r="E4" s="9" t="inlineStr">
        <is>
          <t>权限控制，未激活的会议室授权码无法进入会与预约界面</t>
        </is>
      </c>
      <c r="F4" s="9" t="n">
        <v>1</v>
      </c>
      <c r="G4" s="9" t="inlineStr">
        <is>
          <t>权限控制测试001</t>
        </is>
      </c>
      <c r="H4" s="9" t="inlineStr">
        <is>
          <t>权限控制测试</t>
        </is>
      </c>
      <c r="I4" s="9" t="inlineStr">
        <is>
          <t>预定系统正常运行，页面显示正常</t>
        </is>
      </c>
      <c r="J4" s="9" t="inlineStr">
        <is>
          <t>1.会议室未授权→点击约定会议</t>
        </is>
      </c>
      <c r="K4" s="9" t="inlineStr">
        <is>
          <t>{
 "name": "权限控制测试001",
 "para": [{
   "page": "MeetingList_MeetingRoomToken",
   "locator_type": "XPATH",
   "locator_value": "//input[@placeholder='请输入会议室名称']",
   "element_type": "input",
   "element_value": "未授权会议室",
   "expected_result": ""
  },
  {
   "page": "MeetingList_MeetingRoomToken",
   "locator_type": "XPATH",
   "locator_value": "//span[@class='MeetingCityList_t_btn']",
   "element_type": "click",
   "element_value": "",
   "expected_result": "未授权"
  }
 ]
}</t>
        </is>
      </c>
      <c r="L4" s="9" t="inlineStr">
        <is>
          <t>1.页面提示会议室未授权→无法进入页面</t>
        </is>
      </c>
      <c r="M4" s="9" t="n"/>
      <c r="N4" s="9" t="n"/>
      <c r="O4" s="9" t="n"/>
      <c r="P4" s="9" t="n"/>
    </row>
    <row r="5" ht="270" customHeight="1" s="3">
      <c r="A5" s="9" t="n">
        <v>1</v>
      </c>
      <c r="B5" s="9" t="inlineStr">
        <is>
          <t>会议室列表</t>
        </is>
      </c>
      <c r="C5" s="9" t="inlineStr">
        <is>
          <t>标准版</t>
        </is>
      </c>
      <c r="D5" s="9" t="inlineStr">
        <is>
          <t>hyslb001</t>
        </is>
      </c>
      <c r="E5" s="9" t="inlineStr">
        <is>
          <t>权限控制，已激活的会议室授权码可以进入会议预定界面</t>
        </is>
      </c>
      <c r="F5" s="9" t="n">
        <v>1</v>
      </c>
      <c r="G5" s="9" t="inlineStr">
        <is>
          <t>权限控制测试002</t>
        </is>
      </c>
      <c r="H5" s="9" t="inlineStr">
        <is>
          <t>权限控制测试</t>
        </is>
      </c>
      <c r="I5" s="9" t="inlineStr">
        <is>
          <t>预定系统正常运行，页面显示正常</t>
        </is>
      </c>
      <c r="J5" s="9" t="inlineStr">
        <is>
          <t>1.会议室已授权→点击约定会议</t>
        </is>
      </c>
      <c r="K5" s="9" t="inlineStr">
        <is>
          <t>{
 "name": "权限控制测试002",
 "para": [{
   "page": "MeetingList_MeetingRoomToken",
   "locator_type": "XPATH",
   "locator_value": "//input[@placeholder='请输入会议室名称']",
   "element_type": "input",
   "element_value": "已授权会议室",
   "expected_result": ""
  },
  {
   "page": "MeetingList_MeetingRoomToken",
   "locator_type": "XPATH",
   "locator_value": "//span[@class='MeetingCityList_t_btn']",
   "element_type": "click",
   "element_value": "",
   "expected_result": "会议预定"
  }
 ]
}</t>
        </is>
      </c>
      <c r="L5" s="9" t="inlineStr">
        <is>
          <t>1.会议室已授权→点击约定会议，可以进入预定界面</t>
        </is>
      </c>
      <c r="M5" s="9" t="n"/>
      <c r="N5" s="9" t="n"/>
      <c r="O5" s="9" t="n"/>
      <c r="P5" s="9" t="n"/>
    </row>
    <row r="6" ht="40.5" customHeight="1" s="3">
      <c r="A6" s="9" t="n">
        <v>2</v>
      </c>
      <c r="B6" s="9" t="inlineStr">
        <is>
          <t>会议室列表</t>
        </is>
      </c>
      <c r="C6" s="9" t="inlineStr">
        <is>
          <t>标准版</t>
        </is>
      </c>
      <c r="D6" s="9" t="inlineStr">
        <is>
          <t>hyslb002</t>
        </is>
      </c>
      <c r="E6" s="9" t="inlineStr">
        <is>
          <t>排序</t>
        </is>
      </c>
      <c r="F6" s="9" t="n">
        <v>3</v>
      </c>
      <c r="G6" s="9" t="inlineStr">
        <is>
          <t>LB002</t>
        </is>
      </c>
      <c r="H6" s="66" t="inlineStr">
        <is>
          <t>排序功能测试</t>
        </is>
      </c>
      <c r="I6" s="9" t="inlineStr">
        <is>
          <t>预定系统正常运行，页面显示正常</t>
        </is>
      </c>
      <c r="J6" s="9" t="inlineStr">
        <is>
          <t>1.点击排序→选择会议室名称排序
2.点击排序→选择容纳人数排序</t>
        </is>
      </c>
      <c r="K6" s="9" t="n"/>
      <c r="L6" s="9" t="inlineStr">
        <is>
          <t>1.会议室按照名称来进行排序
2.会议室按照容纳人数来进行排序</t>
        </is>
      </c>
      <c r="M6" s="9" t="n"/>
      <c r="N6" s="9" t="n"/>
      <c r="O6" s="9" t="n"/>
      <c r="P6" s="9" t="n"/>
    </row>
    <row r="7" ht="94.5" customHeight="1" s="3">
      <c r="A7" s="9" t="n">
        <v>3</v>
      </c>
      <c r="B7" s="9" t="inlineStr">
        <is>
          <t>会议室列表</t>
        </is>
      </c>
      <c r="C7" s="9" t="inlineStr">
        <is>
          <t>标准版</t>
        </is>
      </c>
      <c r="D7" s="9" t="inlineStr">
        <is>
          <t>hyslb003</t>
        </is>
      </c>
      <c r="E7" s="9" t="inlineStr">
        <is>
          <t>筛选</t>
        </is>
      </c>
      <c r="F7" s="9" t="n">
        <v>2</v>
      </c>
      <c r="G7" s="9" t="inlineStr">
        <is>
          <t>LB003</t>
        </is>
      </c>
      <c r="H7" s="9" t="inlineStr">
        <is>
          <t>筛选功能模块测试</t>
        </is>
      </c>
      <c r="I7" s="9" t="inlineStr">
        <is>
          <t>预定系统正常运行，页面显示正常</t>
        </is>
      </c>
      <c r="J7" s="9" t="inlineStr">
        <is>
          <t>1.输入会议室名称:测试→点击查询按钮
2.会议室名称不输入→点击查询按钮
3.容纳人数最低人数：0→容纳人数最高人数：20→点击查询按钮
4.开始日期选择：2021年3月26日→结束日期选择：2021年4月31日→点击查询按钮
5.点击重置按钮</t>
        </is>
      </c>
      <c r="K7" s="9" t="n"/>
      <c r="L7" s="9" t="inlineStr">
        <is>
          <t>1.会议室列表显示带测试名称的会议信息
2.会议室列表显示全部会议信息
3.会议室列表显示容纳人数为：0-10会议信息
4.会议室列表显示从2021年3月31日到2021年3月31日的会议信息
5.筛选查询中输入跟选中的信息全部清除</t>
        </is>
      </c>
      <c r="M7" s="9" t="n"/>
      <c r="N7" s="9" t="n"/>
      <c r="O7" s="9" t="n"/>
      <c r="P7" s="9" t="n"/>
    </row>
    <row r="8" ht="40.5" customHeight="1" s="3">
      <c r="A8" s="9" t="n">
        <v>4</v>
      </c>
      <c r="B8" s="9" t="inlineStr">
        <is>
          <t>会议预约步骤1</t>
        </is>
      </c>
      <c r="C8" s="9" t="inlineStr">
        <is>
          <t>标准版</t>
        </is>
      </c>
      <c r="D8" s="9" t="inlineStr">
        <is>
          <t>hyslb004</t>
        </is>
      </c>
      <c r="E8" s="9" t="inlineStr">
        <is>
          <t>会议名称</t>
        </is>
      </c>
      <c r="F8" s="9" t="n">
        <v>2</v>
      </c>
      <c r="G8" s="9" t="inlineStr">
        <is>
          <t>LB004</t>
        </is>
      </c>
      <c r="H8" s="9" t="inlineStr">
        <is>
          <t>会议名称功能测试</t>
        </is>
      </c>
      <c r="I8" s="60" t="inlineStr">
        <is>
          <t>预定系统正常运行，页面显示正常</t>
        </is>
      </c>
      <c r="J8" s="9" t="inlineStr">
        <is>
          <t>1.输入中文、英文、数字、特殊符号()[]/
2.不输入字符
输入字符101</t>
        </is>
      </c>
      <c r="K8" s="9" t="n"/>
      <c r="L8" s="9" t="inlineStr">
        <is>
          <t>1.可以正常输入
2.页面提示请填写会议名称
3.第101个字符不可输入</t>
        </is>
      </c>
      <c r="M8" s="9" t="n"/>
      <c r="N8" s="9" t="n"/>
      <c r="O8" s="9" t="n"/>
      <c r="P8" s="9" t="n"/>
    </row>
    <row r="9" ht="54" customHeight="1" s="3">
      <c r="A9" s="9" t="n">
        <v>5</v>
      </c>
      <c r="B9" s="9" t="inlineStr">
        <is>
          <t>会议预约步骤1</t>
        </is>
      </c>
      <c r="C9" s="9" t="inlineStr">
        <is>
          <t>标准版</t>
        </is>
      </c>
      <c r="D9" s="9" t="inlineStr">
        <is>
          <t>hyslb005</t>
        </is>
      </c>
      <c r="E9" s="9" t="inlineStr">
        <is>
          <t>会议类型</t>
        </is>
      </c>
      <c r="F9" s="9" t="n">
        <v>2</v>
      </c>
      <c r="G9" s="9" t="inlineStr">
        <is>
          <t>LB005</t>
        </is>
      </c>
      <c r="H9" s="9" t="inlineStr">
        <is>
          <t>会议类型功能测试</t>
        </is>
      </c>
      <c r="I9" s="60" t="inlineStr">
        <is>
          <t>预定系统正常运行，页面显示正常</t>
        </is>
      </c>
      <c r="J9" s="9" t="inlineStr">
        <is>
          <t>1.勾选普通会议
2.候选smc会议
3.勾选腾讯会议
4.勾选普通会议、SMC、腾讯会议</t>
        </is>
      </c>
      <c r="K9" s="9" t="n"/>
      <c r="L9" s="9" t="inlineStr">
        <is>
          <t>1.普通会议勾选成功
2.普通会议和smc会议勾选成功
3.普通会议和腾讯会议勾选成功
4.普通会议和SMC会议，腾讯会议勾选成功</t>
        </is>
      </c>
      <c r="M9" s="9" t="n"/>
      <c r="N9" s="9" t="n"/>
      <c r="O9" s="9" t="n"/>
      <c r="P9" s="9" t="n"/>
    </row>
    <row r="10" ht="27" customHeight="1" s="3">
      <c r="A10" s="9" t="n">
        <v>6</v>
      </c>
      <c r="B10" s="9" t="inlineStr">
        <is>
          <t>会议预约步骤1</t>
        </is>
      </c>
      <c r="C10" s="9" t="inlineStr">
        <is>
          <t>标准版</t>
        </is>
      </c>
      <c r="D10" s="9" t="inlineStr">
        <is>
          <t>hyslb006</t>
        </is>
      </c>
      <c r="E10" s="9" t="inlineStr">
        <is>
          <t>会议议题</t>
        </is>
      </c>
      <c r="F10" s="9" t="n">
        <v>3</v>
      </c>
      <c r="G10" s="9" t="inlineStr">
        <is>
          <t>LB006</t>
        </is>
      </c>
      <c r="H10" s="9" t="inlineStr">
        <is>
          <t>会议内容功能测试</t>
        </is>
      </c>
      <c r="I10" s="60" t="inlineStr">
        <is>
          <t>预定系统正常运行，页面显示正常</t>
        </is>
      </c>
      <c r="J10" s="9" t="inlineStr">
        <is>
          <t>1.输入中文、英文、数字、特殊符号()[]/
2.输入字符101</t>
        </is>
      </c>
      <c r="K10" s="9" t="n"/>
      <c r="L10" s="9" t="inlineStr">
        <is>
          <t>1.没有报错
2.第101个不可输入</t>
        </is>
      </c>
      <c r="M10" s="9" t="n"/>
      <c r="N10" s="9" t="n"/>
      <c r="O10" s="9" t="n"/>
      <c r="P10" s="9" t="n"/>
    </row>
    <row r="11" ht="54" customHeight="1" s="3">
      <c r="A11" s="9" t="n">
        <v>7</v>
      </c>
      <c r="B11" s="9" t="inlineStr">
        <is>
          <t>会议预约步骤1</t>
        </is>
      </c>
      <c r="C11" s="9" t="inlineStr">
        <is>
          <t>标准版</t>
        </is>
      </c>
      <c r="D11" s="9" t="inlineStr">
        <is>
          <t>hyslb007</t>
        </is>
      </c>
      <c r="E11" s="9" t="inlineStr">
        <is>
          <t>会议保密</t>
        </is>
      </c>
      <c r="F11" s="9" t="n">
        <v>3</v>
      </c>
      <c r="G11" s="9" t="inlineStr">
        <is>
          <t>LB007</t>
        </is>
      </c>
      <c r="H11" s="9" t="inlineStr">
        <is>
          <t>是否保密功能测试</t>
        </is>
      </c>
      <c r="I11" s="60" t="inlineStr">
        <is>
          <t>预定系统正常运行，页面显示正常</t>
        </is>
      </c>
      <c r="J11" s="9" t="inlineStr">
        <is>
          <t>1.不选择，滑动控件在左边
2.选择，滑动控件在右边，控件显示橙色
3.选择，滑动控件在右边，控件显示橙色→输入超过6位数字</t>
        </is>
      </c>
      <c r="K11" s="9" t="n"/>
      <c r="L11" s="9" t="inlineStr">
        <is>
          <t>1.没有报错
2.弹出会议密码输入框
3.只能输入6位数字</t>
        </is>
      </c>
      <c r="M11" s="9" t="n"/>
      <c r="N11" s="9" t="n"/>
      <c r="O11" s="9" t="n"/>
      <c r="P11" s="9" t="n"/>
    </row>
    <row r="12" ht="54" customHeight="1" s="3">
      <c r="A12" s="9" t="n">
        <v>8</v>
      </c>
      <c r="B12" s="9" t="inlineStr">
        <is>
          <t>会议预约步骤1</t>
        </is>
      </c>
      <c r="C12" s="9" t="inlineStr">
        <is>
          <t>标准版</t>
        </is>
      </c>
      <c r="D12" s="9" t="inlineStr">
        <is>
          <t>hyslb008</t>
        </is>
      </c>
      <c r="E12" s="9" t="inlineStr">
        <is>
          <t>会议提前签到功能</t>
        </is>
      </c>
      <c r="F12" s="9" t="n">
        <v>2</v>
      </c>
      <c r="G12" s="9" t="inlineStr">
        <is>
          <t>LB008</t>
        </is>
      </c>
      <c r="H12" s="9" t="inlineStr">
        <is>
          <t>是否提前签到功能测试</t>
        </is>
      </c>
      <c r="I12" s="60" t="inlineStr">
        <is>
          <t>预定系统正常运行，页面显示正常</t>
        </is>
      </c>
      <c r="J12" s="9" t="inlineStr">
        <is>
          <t>1.不选择，滑动控件在左边
2.选择，滑动控件在右边，控件显示橙色
3.选择，滑动控件在右边，控件显示橙色→输入数字</t>
        </is>
      </c>
      <c r="K12" s="9" t="n"/>
      <c r="L12" s="9" t="inlineStr">
        <is>
          <t>1.没有报错
2.弹出签到时间输入框
3.正常添加，右边会提示会议开始前XX分钟开始签到</t>
        </is>
      </c>
      <c r="M12" s="9" t="n"/>
      <c r="N12" s="9" t="n"/>
      <c r="O12" s="9" t="n"/>
      <c r="P12" s="9" t="n"/>
    </row>
    <row r="13" ht="81" customHeight="1" s="3">
      <c r="A13" s="9" t="n">
        <v>9</v>
      </c>
      <c r="B13" s="9" t="inlineStr">
        <is>
          <t>会议预约步骤1</t>
        </is>
      </c>
      <c r="C13" s="9" t="inlineStr">
        <is>
          <t>标准版</t>
        </is>
      </c>
      <c r="D13" s="9" t="inlineStr">
        <is>
          <t>hyslb009</t>
        </is>
      </c>
      <c r="E13" s="9" t="inlineStr">
        <is>
          <t>会议支持日期选择</t>
        </is>
      </c>
      <c r="F13" s="9" t="n">
        <v>2</v>
      </c>
      <c r="G13" s="9" t="inlineStr">
        <is>
          <t>LB009</t>
        </is>
      </c>
      <c r="H13" s="9" t="inlineStr">
        <is>
          <t>选择日期功能测试</t>
        </is>
      </c>
      <c r="I13" s="60" t="inlineStr">
        <is>
          <t>预定系统正常运行，页面显示正常</t>
        </is>
      </c>
      <c r="J13" s="9" t="inlineStr">
        <is>
          <t>1.会议室限制时长→选择时长为会议室限制时间范围内
2.会议室限制时长→选择时长超过会议室限制时间范围
3.选择当前时间之前时间
4.会议室限制提前天数→在限制天数内预定会议</t>
        </is>
      </c>
      <c r="K13" s="9" t="n"/>
      <c r="L13" s="9" t="inlineStr">
        <is>
          <t>1.正常添加，时间表右上角显示开始时间、结束时间及时长
2.页面提示超过会议室预定最长时长
3.页面提示该时间不可预定，请重新选择
4.正常预定</t>
        </is>
      </c>
      <c r="M13" s="9" t="n"/>
      <c r="N13" s="9" t="n"/>
      <c r="O13" s="9" t="n"/>
      <c r="P13" s="9" t="n"/>
    </row>
    <row r="14" ht="67.5" customHeight="1" s="3">
      <c r="A14" s="9" t="n">
        <v>10</v>
      </c>
      <c r="B14" s="9" t="inlineStr">
        <is>
          <t>会议预约步骤1</t>
        </is>
      </c>
      <c r="C14" s="9" t="inlineStr">
        <is>
          <t>标准版</t>
        </is>
      </c>
      <c r="D14" s="9" t="inlineStr">
        <is>
          <t>hyslb010</t>
        </is>
      </c>
      <c r="E14" s="9" t="inlineStr">
        <is>
          <t>会议支持快速预订功能</t>
        </is>
      </c>
      <c r="F14" s="9" t="n">
        <v>3</v>
      </c>
      <c r="G14" s="9" t="inlineStr">
        <is>
          <t>LB010</t>
        </is>
      </c>
      <c r="H14" s="9" t="inlineStr">
        <is>
          <t>快速预订功能测试</t>
        </is>
      </c>
      <c r="I14" s="60" t="inlineStr">
        <is>
          <t>预定系统正常运行，页面显示正常</t>
        </is>
      </c>
      <c r="J14" s="9" t="inlineStr">
        <is>
          <t>1.点击快速预定
2.点击快速预定→点击预定</t>
        </is>
      </c>
      <c r="K14" s="9" t="n"/>
      <c r="L14" s="9" t="inlineStr">
        <is>
          <t>1.弹出快速预定内容阅览框，内容包括：会议室名称、会议名称、会议类型、主持人及会议时间
2.预定会议成功，已预定的会议显示在已预定会议列表中</t>
        </is>
      </c>
      <c r="M14" s="9" t="n"/>
      <c r="N14" s="9" t="n"/>
      <c r="O14" s="9" t="n"/>
      <c r="P14" s="9" t="n"/>
    </row>
    <row r="15" ht="175.5" customHeight="1" s="3">
      <c r="A15" s="9" t="n">
        <v>11</v>
      </c>
      <c r="B15" s="9" t="inlineStr">
        <is>
          <t>会议预约步骤2</t>
        </is>
      </c>
      <c r="C15" s="9" t="inlineStr">
        <is>
          <t>标准版</t>
        </is>
      </c>
      <c r="D15" s="9" t="inlineStr">
        <is>
          <t>hyslb011</t>
        </is>
      </c>
      <c r="E15" s="9" t="inlineStr">
        <is>
          <t>会议支持选择参会人员</t>
        </is>
      </c>
      <c r="F15" s="9" t="n">
        <v>1</v>
      </c>
      <c r="G15" s="9" t="inlineStr">
        <is>
          <t>LB011</t>
        </is>
      </c>
      <c r="H15" s="9" t="inlineStr">
        <is>
          <t>选择参会人员功能测试</t>
        </is>
      </c>
      <c r="I15" s="60" t="inlineStr">
        <is>
          <t>预定系统正常运行，页面显示正常</t>
        </is>
      </c>
      <c r="J15" s="9" t="inlineStr">
        <is>
          <t>1.逐一点击选中参会人员
2.点击全选
3.点击添加外部参会人员
4.点击添加外部参会人员→用户名→输入超过10个字符
5.点击添加外部参会人员→用户名→输入中文、英文、数字、特殊字符
6.点击添加外部参会人员→手机→输入正确的手机号
7.点击添加外部参会人员→手机→输入错误的手机号
8.点击导入参会人员
9.点击导入参会人员→选择文件→上传正确格式的文件→点击导入
10.点击导出参会人员表模板</t>
        </is>
      </c>
      <c r="K15" s="9" t="n"/>
      <c r="L15" s="9" t="inlineStr">
        <is>
          <t>1.参会人员显示在上面空白处，左上角显示容纳人数及已选人数
2.当前分页人员全部被选中
3.弹出方框，可输入用户名、手机和邮箱
4.第11个字符不可输入
5.不可以输入特殊符号
6.正常输入添加
7.页面提示手机号格式错误
8.弹出弹框，页面有选择文件和导入两个控件，下方提示只能上传xls./xlsx.文件
9.用户正常导入
10.用户模板表下载到本地</t>
        </is>
      </c>
      <c r="M15" s="9" t="n"/>
      <c r="N15" s="9" t="n"/>
      <c r="O15" s="9" t="n"/>
      <c r="P15" s="9" t="n"/>
    </row>
    <row r="16" ht="40.5" customHeight="1" s="3">
      <c r="A16" s="9" t="n">
        <v>12</v>
      </c>
      <c r="B16" s="9" t="inlineStr">
        <is>
          <t>会议预约步骤2</t>
        </is>
      </c>
      <c r="C16" s="9" t="inlineStr">
        <is>
          <t>标准版</t>
        </is>
      </c>
      <c r="D16" s="9" t="inlineStr">
        <is>
          <t>hyslb012</t>
        </is>
      </c>
      <c r="E16" s="9" t="inlineStr">
        <is>
          <t>会议支持将参会人员删除</t>
        </is>
      </c>
      <c r="F16" s="9" t="n">
        <v>1</v>
      </c>
      <c r="G16" s="9" t="inlineStr">
        <is>
          <t>LB012</t>
        </is>
      </c>
      <c r="H16" s="9" t="inlineStr">
        <is>
          <t>删除参会人员功能测试</t>
        </is>
      </c>
      <c r="I16" s="60" t="inlineStr">
        <is>
          <t>预定系统正常运行，页面显示正常</t>
        </is>
      </c>
      <c r="J16" s="9" t="inlineStr">
        <is>
          <t>1.点击参会人员的删除键X
2.点击清空→弹出弹框→选择确定
3.点击清空全部参会人员→弹出弹框→选择确定</t>
        </is>
      </c>
      <c r="K16" s="9" t="n"/>
      <c r="L16" s="9" t="inlineStr">
        <is>
          <t>1.可以逐一删除参会人员
2.所有参会人员被清空
3.所有参会人员被清空</t>
        </is>
      </c>
      <c r="M16" s="9" t="n"/>
      <c r="N16" s="9" t="n"/>
      <c r="O16" s="9" t="n"/>
      <c r="P16" s="9" t="n"/>
    </row>
    <row r="17" ht="94.5" customHeight="1" s="3">
      <c r="A17" s="9" t="n">
        <v>13</v>
      </c>
      <c r="B17" s="9" t="inlineStr">
        <is>
          <t>会议预约步骤2</t>
        </is>
      </c>
      <c r="C17" s="9" t="inlineStr">
        <is>
          <t>标准版</t>
        </is>
      </c>
      <c r="D17" s="9" t="inlineStr">
        <is>
          <t>hyslb013</t>
        </is>
      </c>
      <c r="E17" s="9" t="inlineStr">
        <is>
          <t>会议支持参会人员搜索展示</t>
        </is>
      </c>
      <c r="F17" s="9" t="n">
        <v>2</v>
      </c>
      <c r="G17" s="9" t="inlineStr">
        <is>
          <t>LB013</t>
        </is>
      </c>
      <c r="H17" s="9" t="inlineStr">
        <is>
          <t>搜索框功能测试</t>
        </is>
      </c>
      <c r="I17" s="60" t="inlineStr">
        <is>
          <t>预定系统正常运行，页面显示正常</t>
        </is>
      </c>
      <c r="J17" s="9" t="inlineStr">
        <is>
          <t>1.点击清空全部参会人员→弹出弹框→选择取消
2.点击部门→弹出部门类型→选择部门
3.点击职位→弹出职位类型→选择职位
4.用户名→输入部分关键字→回车
5.选择职位→输入用户名关键字
6.在用户名搜索框搜索对应的用户名称</t>
        </is>
      </c>
      <c r="K17" s="9" t="n"/>
      <c r="L17" s="9" t="inlineStr">
        <is>
          <t>1.回到参会人员选择界面
2.搜索出所有在该部门下的人员
3.搜索出所有在该职位下的人员
4.搜索出所有带有关键字的用户名
5.显示所在职位的用户，搜索出带有关键字的用户
6.只显示被搜索的用户</t>
        </is>
      </c>
      <c r="M17" s="9" t="n"/>
      <c r="N17" s="9" t="n"/>
      <c r="O17" s="9" t="n"/>
      <c r="P17" s="9" t="n"/>
    </row>
    <row r="18" ht="54" customHeight="1" s="3">
      <c r="A18" s="9" t="n">
        <v>14</v>
      </c>
      <c r="B18" s="9" t="inlineStr">
        <is>
          <t>会议预约步骤2</t>
        </is>
      </c>
      <c r="C18" s="9" t="inlineStr">
        <is>
          <t>标准版</t>
        </is>
      </c>
      <c r="D18" s="9" t="inlineStr">
        <is>
          <t>hyslb014</t>
        </is>
      </c>
      <c r="E18" s="9" t="inlineStr">
        <is>
          <t>搜索的人员支持分页展示</t>
        </is>
      </c>
      <c r="F18" s="9" t="n">
        <v>2</v>
      </c>
      <c r="G18" s="9" t="inlineStr">
        <is>
          <t>LB014</t>
        </is>
      </c>
      <c r="H18" s="9" t="inlineStr">
        <is>
          <t>分页功能测试</t>
        </is>
      </c>
      <c r="I18" s="60" t="inlineStr">
        <is>
          <t>预定系统正常运行，页面显示正常</t>
        </is>
      </c>
      <c r="J18" s="9" t="inlineStr">
        <is>
          <t>1.搜索框不输入搜索内容
2.没有操作
3.点击分页选择框→选择10条/页、15条/页、20条/页</t>
        </is>
      </c>
      <c r="K18" s="9" t="n"/>
      <c r="L18" s="9" t="inlineStr">
        <is>
          <t>1.显示所有已添加的用户
2.默认每页显示五个用户
3.分别每页最多显示10条、15条、20条数据</t>
        </is>
      </c>
      <c r="M18" s="9" t="n"/>
      <c r="N18" s="9" t="n"/>
      <c r="O18" s="9" t="n"/>
      <c r="P18" s="9" t="n"/>
    </row>
    <row r="19" ht="94.5" customHeight="1" s="3">
      <c r="A19" s="9" t="n">
        <v>15</v>
      </c>
      <c r="B19" s="9" t="inlineStr">
        <is>
          <t>会议预约步骤2</t>
        </is>
      </c>
      <c r="C19" s="9" t="inlineStr">
        <is>
          <t>标准版</t>
        </is>
      </c>
      <c r="D19" s="9" t="inlineStr">
        <is>
          <t>hyslb015</t>
        </is>
      </c>
      <c r="E19" s="9" t="inlineStr">
        <is>
          <t>人员选择完成后，支持座位编排功能</t>
        </is>
      </c>
      <c r="F19" s="9" t="n">
        <v>1</v>
      </c>
      <c r="G19" s="9" t="inlineStr">
        <is>
          <t>LB015</t>
        </is>
      </c>
      <c r="H19" s="9" t="inlineStr">
        <is>
          <t>座位编排功能测试</t>
        </is>
      </c>
      <c r="I19" s="60" t="inlineStr">
        <is>
          <t>预定系统正常运行，页面显示正常</t>
        </is>
      </c>
      <c r="J19" s="9" t="inlineStr">
        <is>
          <t>1.不操作
2.不选择人员直接选择座位
3.选中左边以为参会人员→选择右边已有人的座位
4.点击清空→点击确定</t>
        </is>
      </c>
      <c r="K19" s="9" t="n"/>
      <c r="L19" s="9" t="inlineStr">
        <is>
          <t>1.默认全部人员自动编排座位，已选择座位的人员显示橙色√，座位上显示参会人员名称
2.页面提示请选择左边一位参会人员
3.座位上的人被撤销编排，在点击空座位，参会人员被编排在此座位上
4.清空所有已编排座位的参会人员</t>
        </is>
      </c>
      <c r="M19" s="9" t="n"/>
      <c r="N19" s="9" t="n"/>
      <c r="O19" s="9" t="n"/>
      <c r="P19" s="9" t="n"/>
    </row>
    <row r="20" ht="54" customHeight="1" s="3">
      <c r="A20" s="9" t="n">
        <v>16</v>
      </c>
      <c r="B20" s="9" t="inlineStr">
        <is>
          <t>会议预约步骤3</t>
        </is>
      </c>
      <c r="C20" s="9" t="inlineStr">
        <is>
          <t>标准版</t>
        </is>
      </c>
      <c r="D20" s="9" t="inlineStr">
        <is>
          <t>hyslb016</t>
        </is>
      </c>
      <c r="E20" s="9" t="inlineStr">
        <is>
          <t>当前会议预约信息支持存入模板</t>
        </is>
      </c>
      <c r="F20" s="9" t="n">
        <v>2</v>
      </c>
      <c r="G20" s="9" t="inlineStr">
        <is>
          <t>LB016</t>
        </is>
      </c>
      <c r="H20" s="9" t="inlineStr">
        <is>
          <t>存入模板功能测试</t>
        </is>
      </c>
      <c r="I20" s="60" t="inlineStr">
        <is>
          <t>预定系统正常运行，页面显示正常</t>
        </is>
      </c>
      <c r="J20" s="9" t="inlineStr">
        <is>
          <t>1.不操作
2.选择是
3.选择是→不输入内容
4.选择是→输入中文、英文、数字、特殊字符</t>
        </is>
      </c>
      <c r="K20" s="9" t="n"/>
      <c r="L20" s="9" t="inlineStr">
        <is>
          <t>1.默认为否
2.弹出模板名称输入框
3.页面提示请输入模板名称
4.正常输入，没有报错</t>
        </is>
      </c>
      <c r="M20" s="9" t="n"/>
      <c r="N20" s="9" t="n"/>
      <c r="O20" s="9" t="n"/>
      <c r="P20" s="9" t="n"/>
    </row>
    <row r="21" ht="121.5" customHeight="1" s="3">
      <c r="A21" s="9" t="n">
        <v>17</v>
      </c>
      <c r="B21" s="9" t="inlineStr">
        <is>
          <t>会议预约步骤3</t>
        </is>
      </c>
      <c r="C21" s="9" t="inlineStr">
        <is>
          <t>标准版</t>
        </is>
      </c>
      <c r="D21" s="9" t="inlineStr">
        <is>
          <t>hyslb017</t>
        </is>
      </c>
      <c r="E21" s="9" t="inlineStr">
        <is>
          <t>会议预约信息支持以消息通知，可选提前通知的时间</t>
        </is>
      </c>
      <c r="F21" s="9" t="n">
        <v>1</v>
      </c>
      <c r="G21" s="9" t="inlineStr">
        <is>
          <t>LB017</t>
        </is>
      </c>
      <c r="H21" s="9" t="inlineStr">
        <is>
          <t>消息通知功能测试</t>
        </is>
      </c>
      <c r="I21" s="60" t="inlineStr">
        <is>
          <t>预定系统正常运行，页面显示正常</t>
        </is>
      </c>
      <c r="J21" s="9" t="inlineStr">
        <is>
          <t>1.不操作
2.勾选开会前一个小时提醒→勾选发送方式
3.勾选全选</t>
        </is>
      </c>
      <c r="K21" s="9" t="n"/>
      <c r="L21" s="9" t="inlineStr">
        <is>
          <t>1.默认勾选开会前一天提醒，根据发送方式，预定会议时会发送一条开会信息，开会前一天会发送一条开会信息（若是不选择发送方式，此功能无效）
2.预定会议后，发送消息提醒，开会前一个小时，再次发送消息提醒
3.预定会议后，发送消息提醒，开会前一天发送消息提醒，开会前1个小时发送消息提醒，开会前11分钟，再次发送消息提醒</t>
        </is>
      </c>
      <c r="M21" s="9" t="n"/>
      <c r="N21" s="9" t="n"/>
      <c r="O21" s="9" t="n"/>
      <c r="P21" s="9" t="n"/>
    </row>
    <row r="22" ht="40.5" customHeight="1" s="3">
      <c r="A22" s="9" t="n">
        <v>18</v>
      </c>
      <c r="B22" s="9" t="inlineStr">
        <is>
          <t>会议预约步骤3</t>
        </is>
      </c>
      <c r="C22" s="9" t="inlineStr">
        <is>
          <t>标准版</t>
        </is>
      </c>
      <c r="D22" s="9" t="inlineStr">
        <is>
          <t>hyslb018</t>
        </is>
      </c>
      <c r="E22" s="9" t="inlineStr">
        <is>
          <t>会议预约信息通知方式的选择</t>
        </is>
      </c>
      <c r="F22" s="9" t="n">
        <v>1</v>
      </c>
      <c r="G22" s="9" t="inlineStr">
        <is>
          <t>LB018</t>
        </is>
      </c>
      <c r="H22" s="9" t="inlineStr">
        <is>
          <t>发送方式功能测试</t>
        </is>
      </c>
      <c r="I22" s="60" t="inlineStr">
        <is>
          <t>预定系统正常运行，页面显示正常</t>
        </is>
      </c>
      <c r="J22" s="9" t="inlineStr">
        <is>
          <t>1.选择Welink发送
2.不选择</t>
        </is>
      </c>
      <c r="K22" s="9" t="n"/>
      <c r="L22" s="9" t="inlineStr">
        <is>
          <t>1.预定完会议后，绑定的welink会收到消息
3.不会发送</t>
        </is>
      </c>
      <c r="M22" s="9" t="n"/>
      <c r="N22" s="9" t="n"/>
      <c r="O22" s="9" t="n"/>
      <c r="P22" s="9" t="n"/>
    </row>
    <row r="23" ht="40.5" customHeight="1" s="3">
      <c r="A23" s="9" t="n">
        <v>19</v>
      </c>
      <c r="B23" s="9" t="inlineStr">
        <is>
          <t>会议预约步骤3</t>
        </is>
      </c>
      <c r="C23" s="9" t="inlineStr">
        <is>
          <t>标准版</t>
        </is>
      </c>
      <c r="D23" s="9" t="inlineStr">
        <is>
          <t>hyslb019</t>
        </is>
      </c>
      <c r="E23" s="9" t="inlineStr">
        <is>
          <t>支持会议参会人信息以表格形式导出</t>
        </is>
      </c>
      <c r="F23" s="9" t="n">
        <v>1</v>
      </c>
      <c r="G23" s="9" t="inlineStr">
        <is>
          <t>LB019</t>
        </is>
      </c>
      <c r="H23" s="9" t="inlineStr">
        <is>
          <t>导出人员功能测试</t>
        </is>
      </c>
      <c r="I23" s="60" t="inlineStr">
        <is>
          <t>预定系统正常运行，页面显示正常</t>
        </is>
      </c>
      <c r="J23" s="9" t="inlineStr">
        <is>
          <t>1.所有参会人员→导出
2.内部参会人员→导出
3.外部参会人员→导出</t>
        </is>
      </c>
      <c r="K23" s="9" t="n"/>
      <c r="L23" s="9" t="inlineStr">
        <is>
          <t>1.所有参会人员以xls表格形式下载到本地
2.内部参会人员以xls表格形式下载到本地
3.外部参会人员以xls表格形式下载到本地</t>
        </is>
      </c>
      <c r="M23" s="9" t="n"/>
      <c r="N23" s="9" t="n"/>
      <c r="O23" s="9" t="n"/>
      <c r="P23" s="9" t="n"/>
    </row>
    <row r="24" ht="115.5" customHeight="1" s="3">
      <c r="A24" s="9" t="n">
        <v>20</v>
      </c>
      <c r="B24" s="63" t="inlineStr">
        <is>
          <t>时间轴悬浮显示</t>
        </is>
      </c>
      <c r="C24" s="9" t="inlineStr">
        <is>
          <t>宝安工务署项目需求</t>
        </is>
      </c>
      <c r="D24" s="63" t="inlineStr">
        <is>
          <t>tfdce001</t>
        </is>
      </c>
      <c r="E24" s="63" t="inlineStr">
        <is>
          <t>普通会议-时间轴悬浮显示</t>
        </is>
      </c>
      <c r="F24" s="63" t="n">
        <v>1</v>
      </c>
      <c r="G24" s="63" t="inlineStr">
        <is>
          <t>tfd001</t>
        </is>
      </c>
      <c r="H24" s="63" t="inlineStr">
        <is>
          <t>当前会议未开始查看时间轴悬浮显示</t>
        </is>
      </c>
      <c r="I24" s="63" t="inlineStr">
        <is>
          <t>1.预定成功同步企微人员
2.企微正确单点登录
3.预约一场会议普通会议（包含附加需求）</t>
        </is>
      </c>
      <c r="J24" s="63" t="inlineStr">
        <is>
          <t>1.用户位于预定会议室列表界面
2.鼠标悬停在已预约的会议时间段上</t>
        </is>
      </c>
      <c r="K24" s="63" t="n"/>
      <c r="L24" s="63" t="inlineStr">
        <is>
          <t>2.正确显示会议信息，包括“会议名称”、“主持人”、“会议时间”、“附加需求”</t>
        </is>
      </c>
      <c r="M24" s="63" t="n"/>
      <c r="N24" s="63" t="n"/>
      <c r="O24" s="63" t="n"/>
      <c r="P24" s="9" t="n"/>
    </row>
    <row r="25" ht="115.5" customHeight="1" s="3">
      <c r="A25" s="9" t="n">
        <v>21</v>
      </c>
      <c r="B25" s="63" t="inlineStr">
        <is>
          <t>时间轴悬浮显示</t>
        </is>
      </c>
      <c r="C25" s="9" t="inlineStr">
        <is>
          <t>宝安工务署项目需求</t>
        </is>
      </c>
      <c r="D25" s="63" t="inlineStr">
        <is>
          <t>tfdce002</t>
        </is>
      </c>
      <c r="E25" s="63" t="inlineStr">
        <is>
          <t>普通会议-时间轴悬浮显示</t>
        </is>
      </c>
      <c r="F25" s="63" t="n">
        <v>1</v>
      </c>
      <c r="G25" s="63" t="inlineStr">
        <is>
          <t>tfd002</t>
        </is>
      </c>
      <c r="H25" s="63" t="inlineStr">
        <is>
          <t>多次修改会议名称，当前会议未开始，查看时间轴悬浮显示</t>
        </is>
      </c>
      <c r="I25" s="63" t="inlineStr">
        <is>
          <t>1.预定成功同步企微人员
2.企微正确单点登录
3.预约一场会议普通会议（包含附加需求）</t>
        </is>
      </c>
      <c r="J25" s="63" t="inlineStr">
        <is>
          <t>1.用户位于已预定会议列表
2.修改会议名称，查看时间轴悬浮显示
2.1.会议名称为空
2.2.会议名称正常字符长度
2.3.会议名称超长字符</t>
        </is>
      </c>
      <c r="K25" s="63" t="n"/>
      <c r="L25" s="63" t="inlineStr">
        <is>
          <t>2.1.无法修改成功，提示：“会议名称不能为空”
2.2.修改成功，时间轴正确同步显示会议名称
2.3.修改成功，时间轴正确同步显示会议名称</t>
        </is>
      </c>
      <c r="M25" s="63" t="n"/>
      <c r="N25" s="63" t="n"/>
      <c r="O25" s="63" t="n"/>
      <c r="P25" s="9">
        <f>_xlfn.DISPIMG("ID_6BCF2BE8C61A483A83C53C8858622278",1)</f>
        <v/>
      </c>
    </row>
    <row r="26" ht="115.5" customHeight="1" s="3">
      <c r="A26" s="9" t="n">
        <v>22</v>
      </c>
      <c r="B26" s="63" t="inlineStr">
        <is>
          <t>时间轴悬浮显示</t>
        </is>
      </c>
      <c r="C26" s="9" t="inlineStr">
        <is>
          <t>宝安工务署项目需求</t>
        </is>
      </c>
      <c r="D26" s="63" t="inlineStr">
        <is>
          <t>tfdce003</t>
        </is>
      </c>
      <c r="E26" s="63" t="inlineStr">
        <is>
          <t>普通会议-时间轴悬浮显示</t>
        </is>
      </c>
      <c r="F26" s="63" t="n">
        <v>1</v>
      </c>
      <c r="G26" s="63" t="inlineStr">
        <is>
          <t>tfd003</t>
        </is>
      </c>
      <c r="H26" s="63" t="inlineStr">
        <is>
          <t>多次修改主持人，当前会议未开始，查看时间轴悬浮显示</t>
        </is>
      </c>
      <c r="I26" s="63" t="inlineStr">
        <is>
          <t>1.预定成功同步企微人员
2.企微正确单点登录
3.预约一场会议普通会议（包含附加需求）</t>
        </is>
      </c>
      <c r="J26" s="63" t="inlineStr">
        <is>
          <t>1.用户位于已预定会议列表
2.修改主持人，查看时间轴悬浮显示
2.1.主持人为空
2.2.主持人正常字符长度
2.3.主持人超长字符</t>
        </is>
      </c>
      <c r="K26" s="63" t="n"/>
      <c r="L26" s="63" t="inlineStr">
        <is>
          <t>2.1.无法修改成功，提示：“主持人不能为空”
2.2.修改成功，时间轴正确同步显示主持人
2.3.修改成功，时间轴正确同步显示主持人</t>
        </is>
      </c>
      <c r="M26" s="63" t="n"/>
      <c r="N26" s="63" t="n"/>
      <c r="O26" s="63" t="n"/>
      <c r="P26" s="9">
        <f>_xlfn.DISPIMG("ID_BD97239F0E6344D3965DABDB656F470D",1)</f>
        <v/>
      </c>
    </row>
    <row r="27" ht="115.5" customHeight="1" s="3">
      <c r="A27" s="9" t="n">
        <v>23</v>
      </c>
      <c r="B27" s="63" t="inlineStr">
        <is>
          <t>时间轴悬浮显示</t>
        </is>
      </c>
      <c r="C27" s="9" t="inlineStr">
        <is>
          <t>宝安工务署项目需求</t>
        </is>
      </c>
      <c r="D27" s="63" t="inlineStr">
        <is>
          <t>tfdce004</t>
        </is>
      </c>
      <c r="E27" s="63" t="inlineStr">
        <is>
          <t>普通会议-时间轴悬浮显示</t>
        </is>
      </c>
      <c r="F27" s="63" t="n">
        <v>1</v>
      </c>
      <c r="G27" s="63" t="inlineStr">
        <is>
          <t>tfd004</t>
        </is>
      </c>
      <c r="H27" s="63" t="inlineStr">
        <is>
          <t>多次修改会议时间，当前会议未开始，查看时间轴悬浮显示</t>
        </is>
      </c>
      <c r="I27" s="63" t="inlineStr">
        <is>
          <t>1.预定成功同步企微人员
2.企微正确单点登录
3.预约一场会议普通会议（包含附加需求）</t>
        </is>
      </c>
      <c r="J27" s="63" t="inlineStr">
        <is>
          <t>1.用户位于已预定会议列表
2.修改会议时间，查看时间轴悬浮显示
2.1.修改缩短会议时间
2.2.修改拉长会议时间</t>
        </is>
      </c>
      <c r="K27" s="63" t="n"/>
      <c r="L27" s="63" t="inlineStr">
        <is>
          <t>2.1.修改成功，时间轴正确显示会议时间，并且正确显示会议信息
2.2.修改成功，时间轴正确显示会议时间，并且正确显示会议信息</t>
        </is>
      </c>
      <c r="M27" s="63" t="n"/>
      <c r="N27" s="63" t="n"/>
      <c r="O27" s="63" t="n"/>
      <c r="P27" s="9">
        <f>_xlfn.DISPIMG("ID_7BE681A5A4EA4F889F6CD4BCBC83902C",1)</f>
        <v/>
      </c>
    </row>
    <row r="28" ht="115.5" customHeight="1" s="3">
      <c r="A28" s="9" t="n">
        <v>24</v>
      </c>
      <c r="B28" s="63" t="inlineStr">
        <is>
          <t>时间轴悬浮显示</t>
        </is>
      </c>
      <c r="C28" s="9" t="inlineStr">
        <is>
          <t>宝安工务署项目需求</t>
        </is>
      </c>
      <c r="D28" s="63" t="inlineStr">
        <is>
          <t>tfdce005</t>
        </is>
      </c>
      <c r="E28" s="63" t="inlineStr">
        <is>
          <t>普通会议-时间轴悬浮显示</t>
        </is>
      </c>
      <c r="F28" s="63" t="n">
        <v>1</v>
      </c>
      <c r="G28" s="63" t="inlineStr">
        <is>
          <t>tfd005</t>
        </is>
      </c>
      <c r="H28" s="63" t="inlineStr">
        <is>
          <t>多次修改附加需求，当前会议未开始，查看时间轴悬浮显示</t>
        </is>
      </c>
      <c r="I28" s="63" t="inlineStr">
        <is>
          <t>1.预定成功同步企微人员
2.企微正确单点登录
3.预约一场会议普通会议（包含附加需求）</t>
        </is>
      </c>
      <c r="J28" s="63" t="inlineStr">
        <is>
          <t>1.用户位于已预定会议列表
2.修改附加需求，查看时间轴悬浮显示
2.1.附加需求为空
2.2.附加需求正常字符长度
2.3.附加需求超长字符</t>
        </is>
      </c>
      <c r="K28" s="63" t="n"/>
      <c r="L28" s="63" t="inlineStr">
        <is>
          <t>2.1.修改成功
2.2.修改成功，时间轴正确同步显示附加需求
2.3.修改成功，时间轴正确同步显示附加需求</t>
        </is>
      </c>
      <c r="M28" s="63" t="n"/>
      <c r="N28" s="63" t="n"/>
      <c r="O28" s="63" t="n"/>
      <c r="P28" s="9">
        <f>_xlfn.DISPIMG("ID_FD7ECC466276423AAB1BD6AAD83B9E15",1)</f>
        <v/>
      </c>
    </row>
    <row r="29" ht="115.5" customHeight="1" s="3">
      <c r="A29" s="9" t="n">
        <v>25</v>
      </c>
      <c r="B29" s="63" t="inlineStr">
        <is>
          <t>时间轴悬浮显示</t>
        </is>
      </c>
      <c r="C29" s="9" t="inlineStr">
        <is>
          <t>宝安工务署项目需求</t>
        </is>
      </c>
      <c r="D29" s="63" t="inlineStr">
        <is>
          <t>tfdce006</t>
        </is>
      </c>
      <c r="E29" s="63" t="inlineStr">
        <is>
          <t>普通会议-时间轴悬浮显示</t>
        </is>
      </c>
      <c r="F29" s="63" t="n">
        <v>1</v>
      </c>
      <c r="G29" s="63" t="inlineStr">
        <is>
          <t>tfd006</t>
        </is>
      </c>
      <c r="H29" s="63" t="inlineStr">
        <is>
          <t>当前会议未开始，提前开始会议，查看时间轴悬浮显示</t>
        </is>
      </c>
      <c r="I29" s="63" t="inlineStr">
        <is>
          <t>1.预定成功同步企微人员
2.企微正确单点登录
3.预约一场会议普通会议（包含附加需求）</t>
        </is>
      </c>
      <c r="J29" s="63" t="inlineStr">
        <is>
          <t>1.用户位于已预定会议列表
2.用户点击“会议状态”点击提前开始会议</t>
        </is>
      </c>
      <c r="K29" s="63" t="n"/>
      <c r="L29" s="63" t="inlineStr">
        <is>
          <t>2.时间轴正确更新会议时间段，鼠标悬停时间段正确显示会议信息</t>
        </is>
      </c>
      <c r="M29" s="63" t="n"/>
      <c r="N29" s="63" t="n"/>
      <c r="O29" s="63" t="n"/>
      <c r="P29" s="9" t="n"/>
    </row>
    <row r="30" ht="115.5" customHeight="1" s="3">
      <c r="A30" s="9" t="n">
        <v>26</v>
      </c>
      <c r="B30" s="63" t="inlineStr">
        <is>
          <t>时间轴悬浮显示</t>
        </is>
      </c>
      <c r="C30" s="9" t="inlineStr">
        <is>
          <t>宝安工务署项目需求</t>
        </is>
      </c>
      <c r="D30" s="63" t="inlineStr">
        <is>
          <t>tfdce007</t>
        </is>
      </c>
      <c r="E30" s="63" t="inlineStr">
        <is>
          <t>普通会议-时间轴悬浮显示</t>
        </is>
      </c>
      <c r="F30" s="63" t="n">
        <v>1</v>
      </c>
      <c r="G30" s="63" t="inlineStr">
        <is>
          <t>tfd007</t>
        </is>
      </c>
      <c r="H30" s="63" t="inlineStr">
        <is>
          <t>当前会议已开始，多次延长会议，查看时间轴悬浮显示</t>
        </is>
      </c>
      <c r="I30" s="63" t="inlineStr">
        <is>
          <t>1.预定成功同步企微人员
2.企微正确单点登录
3.普通会议（包含附加需求）进行中</t>
        </is>
      </c>
      <c r="J30" s="63" t="inlineStr">
        <is>
          <t>1.用户位于已预定列表
2.用户点击“会议状态”点击延长会议
2.1.延长16分钟
2.2.延长17分钟</t>
        </is>
      </c>
      <c r="K30" s="63" t="n"/>
      <c r="L30" s="63" t="inlineStr">
        <is>
          <t>2.1.延长成功，时间轴正确同步显示会议信息，会议时间
2.2.延长成功，时间轴正确同步显示会议信息，会议时间</t>
        </is>
      </c>
      <c r="M30" s="63" t="n"/>
      <c r="N30" s="63" t="n"/>
      <c r="O30" s="63" t="n"/>
      <c r="P30" s="9" t="n"/>
    </row>
    <row r="31" ht="115.5" customHeight="1" s="3">
      <c r="A31" s="9" t="n">
        <v>27</v>
      </c>
      <c r="B31" s="63" t="inlineStr">
        <is>
          <t>时间轴悬浮显示</t>
        </is>
      </c>
      <c r="C31" s="9" t="inlineStr">
        <is>
          <t>宝安工务署项目需求</t>
        </is>
      </c>
      <c r="D31" s="63" t="inlineStr">
        <is>
          <t>tfdce008</t>
        </is>
      </c>
      <c r="E31" s="63" t="inlineStr">
        <is>
          <t>普通会议-时间轴悬浮显示</t>
        </is>
      </c>
      <c r="F31" s="63" t="n">
        <v>1</v>
      </c>
      <c r="G31" s="63" t="inlineStr">
        <is>
          <t>tfd008</t>
        </is>
      </c>
      <c r="H31" s="63" t="inlineStr">
        <is>
          <t>当前会议已开始，提前结束会议，查看时间轴悬浮显示</t>
        </is>
      </c>
      <c r="I31" s="63" t="inlineStr">
        <is>
          <t>1.预定成功同步企微人员
2.企微正确单点登录
3.普通会议（包含附加需求）进行中</t>
        </is>
      </c>
      <c r="J31" s="63" t="inlineStr">
        <is>
          <t>1.用户位于已预定会议列表
2.用户点击“会议状态”点击提前结束会议</t>
        </is>
      </c>
      <c r="K31" s="63" t="n"/>
      <c r="L31" s="63" t="inlineStr">
        <is>
          <t>2.时间轴正确更新会议时间段，鼠标悬停时间段正确显示会议信息</t>
        </is>
      </c>
      <c r="M31" s="63" t="n"/>
      <c r="N31" s="63" t="n"/>
      <c r="O31" s="63" t="n"/>
      <c r="P31" s="9" t="n"/>
    </row>
    <row r="32" ht="115.5" customHeight="1" s="3">
      <c r="A32" s="9" t="n">
        <v>28</v>
      </c>
      <c r="B32" s="63" t="inlineStr">
        <is>
          <t>时间轴悬浮显示</t>
        </is>
      </c>
      <c r="C32" s="9" t="inlineStr">
        <is>
          <t>宝安工务署项目需求</t>
        </is>
      </c>
      <c r="D32" s="63" t="inlineStr">
        <is>
          <t>tfdce009</t>
        </is>
      </c>
      <c r="E32" s="63" t="inlineStr">
        <is>
          <t>普通会议-时间轴悬浮显示</t>
        </is>
      </c>
      <c r="F32" s="63" t="n">
        <v>1</v>
      </c>
      <c r="G32" s="63" t="inlineStr">
        <is>
          <t>tfd009</t>
        </is>
      </c>
      <c r="H32" s="63" t="inlineStr">
        <is>
          <t>当前会议已结束，查看时间轴悬浮显示</t>
        </is>
      </c>
      <c r="I32" s="63" t="inlineStr">
        <is>
          <t>1.预定成功同步企微人员
2.企微正确单点登录
3.普通会议（包含附加需求）正常结束</t>
        </is>
      </c>
      <c r="J32" s="63" t="inlineStr">
        <is>
          <t>1.用户位于会议室列表
2.鼠标悬停至已结束会议时间块上查看</t>
        </is>
      </c>
      <c r="K32" s="63" t="n"/>
      <c r="L32" s="63" t="inlineStr">
        <is>
          <t>2.时间轴正确显示会议信息</t>
        </is>
      </c>
      <c r="M32" s="63" t="n"/>
      <c r="N32" s="63" t="n"/>
      <c r="O32" s="63" t="n"/>
      <c r="P32" s="9" t="n"/>
    </row>
    <row r="33" ht="132" customHeight="1" s="3">
      <c r="A33" s="9" t="n">
        <v>29</v>
      </c>
      <c r="B33" s="63" t="inlineStr">
        <is>
          <t>时间轴悬浮显示</t>
        </is>
      </c>
      <c r="C33" s="9" t="inlineStr">
        <is>
          <t>宝安工务署项目需求</t>
        </is>
      </c>
      <c r="D33" s="63" t="inlineStr">
        <is>
          <t>tfdce010</t>
        </is>
      </c>
      <c r="E33" s="63" t="inlineStr">
        <is>
          <t>周期会议-时间轴悬浮显示</t>
        </is>
      </c>
      <c r="F33" s="63" t="n">
        <v>1</v>
      </c>
      <c r="G33" s="63" t="inlineStr">
        <is>
          <t>tfd010</t>
        </is>
      </c>
      <c r="H33" s="63" t="inlineStr">
        <is>
          <t>当前会议未开始查看时间轴悬浮显示</t>
        </is>
      </c>
      <c r="I33" s="63" t="inlineStr">
        <is>
          <t>1.预定成功同步企微人员
2.企微正确单点登录
3.预约一场会议周期会议-按工作日（包含附加需求）</t>
        </is>
      </c>
      <c r="J33" s="63" t="inlineStr">
        <is>
          <t>1.用户位于预定会议室列表界面
2.鼠标悬停在已预约的会议时间段上</t>
        </is>
      </c>
      <c r="K33" s="63" t="n"/>
      <c r="L33" s="63" t="inlineStr">
        <is>
          <t>2.正确显示会议信息，包括“会议名称”、“主持人”、“会议时间”、“附加需求”</t>
        </is>
      </c>
      <c r="M33" s="63" t="n"/>
      <c r="N33" s="63" t="n"/>
      <c r="O33" s="63" t="n"/>
      <c r="P33" s="9" t="n"/>
    </row>
    <row r="34" ht="132" customHeight="1" s="3">
      <c r="A34" s="9" t="n">
        <v>30</v>
      </c>
      <c r="B34" s="63" t="inlineStr">
        <is>
          <t>时间轴悬浮显示</t>
        </is>
      </c>
      <c r="C34" s="9" t="inlineStr">
        <is>
          <t>宝安工务署项目需求</t>
        </is>
      </c>
      <c r="D34" s="63" t="inlineStr">
        <is>
          <t>tfdce011</t>
        </is>
      </c>
      <c r="E34" s="63" t="inlineStr">
        <is>
          <t>周期会议-时间轴悬浮显示</t>
        </is>
      </c>
      <c r="F34" s="63" t="n">
        <v>1</v>
      </c>
      <c r="G34" s="63" t="inlineStr">
        <is>
          <t>tfd011</t>
        </is>
      </c>
      <c r="H34" s="63" t="inlineStr">
        <is>
          <t>多次修改会议名称，当前会议未开始，查看时间轴悬浮显示</t>
        </is>
      </c>
      <c r="I34" s="63" t="inlineStr">
        <is>
          <t>1.预定成功同步企微人员
2.企微正确单点登录
3.预约一场会议周期会议-按工作日（包含附加需求）</t>
        </is>
      </c>
      <c r="J34" s="63" t="inlineStr">
        <is>
          <t>1.用户位于已预定会议列表
2.修改会议名称，查看时间轴悬浮显示
2.1.会议名称为空
2.2.会议名称正常字符长度
2.3.会议名称超长字符</t>
        </is>
      </c>
      <c r="K34" s="63" t="n"/>
      <c r="L34" s="63" t="inlineStr">
        <is>
          <t>2.1.无法修改成功，提示：“会议名称不能为空”
2.2.修改成功，时间轴正确同步显示会议名称
2.3.修改成功，时间轴正确同步显示会议名称</t>
        </is>
      </c>
      <c r="M34" s="63" t="n"/>
      <c r="N34" s="63" t="n"/>
      <c r="O34" s="63" t="n"/>
      <c r="P34" s="9">
        <f>_xlfn.DISPIMG("ID_405AD913675B41898373B835DD777202",1)</f>
        <v/>
      </c>
    </row>
    <row r="35" ht="132" customHeight="1" s="3">
      <c r="A35" s="9" t="n">
        <v>31</v>
      </c>
      <c r="B35" s="63" t="inlineStr">
        <is>
          <t>时间轴悬浮显示</t>
        </is>
      </c>
      <c r="C35" s="9" t="inlineStr">
        <is>
          <t>宝安工务署项目需求</t>
        </is>
      </c>
      <c r="D35" s="63" t="inlineStr">
        <is>
          <t>tfdce012</t>
        </is>
      </c>
      <c r="E35" s="63" t="inlineStr">
        <is>
          <t>周期会议-时间轴悬浮显示</t>
        </is>
      </c>
      <c r="F35" s="63" t="n">
        <v>1</v>
      </c>
      <c r="G35" s="63" t="inlineStr">
        <is>
          <t>tfd012</t>
        </is>
      </c>
      <c r="H35" s="63" t="inlineStr">
        <is>
          <t>多次修改主持人，当前会议未开始，查看时间轴悬浮显示</t>
        </is>
      </c>
      <c r="I35" s="63" t="inlineStr">
        <is>
          <t>1.预定成功同步企微人员
2.企微正确单点登录
3.预约一场会议周期会议-按工作日（包含附加需求）</t>
        </is>
      </c>
      <c r="J35" s="63" t="inlineStr">
        <is>
          <t>1.用户位于已预定会议列表
2.修改主持人，查看时间轴悬浮显示
2.1.主持人为空
2.2.主持人正常字符长度
2.3.主持人超长字符</t>
        </is>
      </c>
      <c r="K35" s="63" t="n"/>
      <c r="L35" s="63" t="inlineStr">
        <is>
          <t>2.1.修改成功，时间轴显示“无”
2.2.修改成功，时间轴正确同步显示主持人
2.3.修改成功，时间轴正确同步显示主持人</t>
        </is>
      </c>
      <c r="M35" s="63" t="n"/>
      <c r="N35" s="63" t="n"/>
      <c r="O35" s="63" t="n"/>
      <c r="P35" s="9">
        <f>_xlfn.DISPIMG("ID_2DA8A210667049BE92E59BEC8000F9AE",1)</f>
        <v/>
      </c>
    </row>
    <row r="36" ht="132" customHeight="1" s="3">
      <c r="A36" s="9" t="n">
        <v>32</v>
      </c>
      <c r="B36" s="63" t="inlineStr">
        <is>
          <t>时间轴悬浮显示</t>
        </is>
      </c>
      <c r="C36" s="9" t="inlineStr">
        <is>
          <t>宝安工务署项目需求</t>
        </is>
      </c>
      <c r="D36" s="63" t="inlineStr">
        <is>
          <t>tfdce013</t>
        </is>
      </c>
      <c r="E36" s="63" t="inlineStr">
        <is>
          <t>周期会议-时间轴悬浮显示</t>
        </is>
      </c>
      <c r="F36" s="63" t="n">
        <v>1</v>
      </c>
      <c r="G36" s="63" t="inlineStr">
        <is>
          <t>tfd013</t>
        </is>
      </c>
      <c r="H36" s="63" t="inlineStr">
        <is>
          <t>多次修改会议时间，当前会议未开始，查看时间轴悬浮显示</t>
        </is>
      </c>
      <c r="I36" s="63" t="inlineStr">
        <is>
          <t>1.预定成功同步企微人员
2.企微正确单点登录
3.预约一场会议周期会议-按工作日（包含附加需求）</t>
        </is>
      </c>
      <c r="J36" s="63" t="inlineStr">
        <is>
          <t>1.用户位于已预定会议列表
2.修改会议时间，查看时间轴悬浮显示
2.1.修改缩短会议时间
2.2.修改拉长会议时间</t>
        </is>
      </c>
      <c r="K36" s="63" t="n"/>
      <c r="L36" s="63" t="inlineStr">
        <is>
          <t>2.1.修改成功，时间轴正确显示会议时间，并且正确显示会议信息
2.2.修改成功，时间轴正确显示会议时间，并且正确显示会议信息</t>
        </is>
      </c>
      <c r="M36" s="63" t="n"/>
      <c r="N36" s="63" t="n"/>
      <c r="O36" s="63" t="n"/>
      <c r="P36" s="9">
        <f>_xlfn.DISPIMG("ID_E72903577C644292BD9B5473669C9A50",1)</f>
        <v/>
      </c>
    </row>
    <row r="37" ht="132" customHeight="1" s="3">
      <c r="A37" s="9" t="n">
        <v>33</v>
      </c>
      <c r="B37" s="63" t="inlineStr">
        <is>
          <t>时间轴悬浮显示</t>
        </is>
      </c>
      <c r="C37" s="9" t="inlineStr">
        <is>
          <t>宝安工务署项目需求</t>
        </is>
      </c>
      <c r="D37" s="63" t="inlineStr">
        <is>
          <t>tfdce014</t>
        </is>
      </c>
      <c r="E37" s="63" t="inlineStr">
        <is>
          <t>周期会议-时间轴悬浮显示</t>
        </is>
      </c>
      <c r="F37" s="63" t="n">
        <v>1</v>
      </c>
      <c r="G37" s="63" t="inlineStr">
        <is>
          <t>tfd014</t>
        </is>
      </c>
      <c r="H37" s="63" t="inlineStr">
        <is>
          <t>多次修改附加需求，当前会议未开始，查看时间轴悬浮显示</t>
        </is>
      </c>
      <c r="I37" s="63" t="inlineStr">
        <is>
          <t>1.预定成功同步企微人员
2.企微正确单点登录
3.预约一场会议周期会议-按工作日（包含附加需求）</t>
        </is>
      </c>
      <c r="J37" s="63" t="inlineStr">
        <is>
          <t>1.用户位于已预定会议列表
2.修改附加需求，查看时间轴悬浮显示
2.1.附加需求为空
2.2.附加需求正常字符长度
2.3.附加需求超长字符</t>
        </is>
      </c>
      <c r="K37" s="63" t="n"/>
      <c r="L37" s="63" t="inlineStr">
        <is>
          <t>2.1.修改成功，时间轴显示“无”
2.2.修改成功，时间轴正确同步显示附加需求
2.3.修改成功，时间轴正确同步显示附加需求</t>
        </is>
      </c>
      <c r="M37" s="63" t="n"/>
      <c r="N37" s="63" t="n"/>
      <c r="O37" s="63" t="n"/>
      <c r="P37" s="9">
        <f>_xlfn.DISPIMG("ID_2086851AACCD434DA4FFF0371FFD523B",1)</f>
        <v/>
      </c>
    </row>
    <row r="38" ht="132" customHeight="1" s="3">
      <c r="A38" s="9" t="n">
        <v>34</v>
      </c>
      <c r="B38" s="63" t="inlineStr">
        <is>
          <t>时间轴悬浮显示</t>
        </is>
      </c>
      <c r="C38" s="9" t="inlineStr">
        <is>
          <t>宝安工务署项目需求</t>
        </is>
      </c>
      <c r="D38" s="63" t="inlineStr">
        <is>
          <t>tfdce015</t>
        </is>
      </c>
      <c r="E38" s="63" t="inlineStr">
        <is>
          <t>周期会议-时间轴悬浮显示</t>
        </is>
      </c>
      <c r="F38" s="63" t="n">
        <v>1</v>
      </c>
      <c r="G38" s="63" t="inlineStr">
        <is>
          <t>tfd015</t>
        </is>
      </c>
      <c r="H38" s="63" t="inlineStr">
        <is>
          <t>当前会议未开始，提前开始会议，查看时间轴悬浮显示</t>
        </is>
      </c>
      <c r="I38" s="63" t="inlineStr">
        <is>
          <t>1.预定成功同步企微人员
2.企微正确单点登录
3.预约一场会议周期会议-按工作日（包含附加需求）</t>
        </is>
      </c>
      <c r="J38" s="63" t="inlineStr">
        <is>
          <t>1.用户位于已预定会议列表
2.用户点击“会议状态”点击提前开始会议</t>
        </is>
      </c>
      <c r="K38" s="63" t="n"/>
      <c r="L38" s="63" t="inlineStr">
        <is>
          <t>2.时间轴正确更新会议时间段，鼠标悬停时间段正确显示会议信息</t>
        </is>
      </c>
      <c r="M38" s="63" t="n"/>
      <c r="N38" s="63" t="n"/>
      <c r="O38" s="63" t="n"/>
      <c r="P38" s="9" t="n"/>
    </row>
    <row r="39" ht="115.5" customHeight="1" s="3">
      <c r="A39" s="9" t="n">
        <v>35</v>
      </c>
      <c r="B39" s="63" t="inlineStr">
        <is>
          <t>时间轴悬浮显示</t>
        </is>
      </c>
      <c r="C39" s="9" t="inlineStr">
        <is>
          <t>宝安工务署项目需求</t>
        </is>
      </c>
      <c r="D39" s="63" t="inlineStr">
        <is>
          <t>tfdce016</t>
        </is>
      </c>
      <c r="E39" s="63" t="inlineStr">
        <is>
          <t>周期会议-时间轴悬浮显示</t>
        </is>
      </c>
      <c r="F39" s="63" t="n">
        <v>1</v>
      </c>
      <c r="G39" s="63" t="inlineStr">
        <is>
          <t>tfd016</t>
        </is>
      </c>
      <c r="H39" s="63" t="inlineStr">
        <is>
          <t>当前会议已开始，多次延长会议，查看时间轴悬浮显示</t>
        </is>
      </c>
      <c r="I39" s="63" t="inlineStr">
        <is>
          <t>1.预定成功同步企微人员
2.企微正确单点登录
3.周期会议-按工作日（包含附加需求）进行中</t>
        </is>
      </c>
      <c r="J39" s="63" t="inlineStr">
        <is>
          <t>1.用户位于已预定列表
2.用户点击“会议状态”点击延长会议
2.1.延长16分钟
2.2.延长17分钟</t>
        </is>
      </c>
      <c r="K39" s="63" t="n"/>
      <c r="L39" s="63" t="inlineStr">
        <is>
          <t>2.1.延长成功，时间轴正确同步显示会议信息，会议时间
2.2.延长成功，时间轴正确同步显示会议信息，会议时间</t>
        </is>
      </c>
      <c r="M39" s="63" t="n"/>
      <c r="N39" s="63" t="n"/>
      <c r="O39" s="63" t="n"/>
      <c r="P39" s="9">
        <f>_xlfn.DISPIMG("ID_4C3A3FCA8D294B08ADDAFED83DE5CDA6",1)</f>
        <v/>
      </c>
    </row>
    <row r="40" ht="115.5" customHeight="1" s="3">
      <c r="A40" s="9" t="n">
        <v>36</v>
      </c>
      <c r="B40" s="63" t="inlineStr">
        <is>
          <t>时间轴悬浮显示</t>
        </is>
      </c>
      <c r="C40" s="9" t="inlineStr">
        <is>
          <t>宝安工务署项目需求</t>
        </is>
      </c>
      <c r="D40" s="63" t="inlineStr">
        <is>
          <t>tfdce017</t>
        </is>
      </c>
      <c r="E40" s="63" t="inlineStr">
        <is>
          <t>周期会议-时间轴悬浮显示</t>
        </is>
      </c>
      <c r="F40" s="63" t="n">
        <v>1</v>
      </c>
      <c r="G40" s="63" t="inlineStr">
        <is>
          <t>tfd017</t>
        </is>
      </c>
      <c r="H40" s="63" t="inlineStr">
        <is>
          <t>当前会议已开始，提前结束会议，查看时间轴悬浮显示</t>
        </is>
      </c>
      <c r="I40" s="63" t="inlineStr">
        <is>
          <t>1.预定成功同步企微人员
2.企微正确单点登录
3.周期会议-按工作日（包含附加需求）进行中</t>
        </is>
      </c>
      <c r="J40" s="63" t="inlineStr">
        <is>
          <t>1.用户位于已预定会议列表
2.用户点击“会议状态”点击提前结束会议</t>
        </is>
      </c>
      <c r="K40" s="63" t="n"/>
      <c r="L40" s="63" t="inlineStr">
        <is>
          <t>2.时间轴正确更新会议时间段，鼠标悬停时间段正确显示会议信息</t>
        </is>
      </c>
      <c r="M40" s="63" t="n"/>
      <c r="N40" s="63" t="n"/>
      <c r="O40" s="63" t="n"/>
      <c r="P40" s="9" t="n"/>
    </row>
    <row r="41" ht="115.5" customHeight="1" s="3">
      <c r="A41" s="9" t="n">
        <v>37</v>
      </c>
      <c r="B41" s="63" t="inlineStr">
        <is>
          <t>时间轴悬浮显示</t>
        </is>
      </c>
      <c r="C41" s="9" t="inlineStr">
        <is>
          <t>宝安工务署项目需求</t>
        </is>
      </c>
      <c r="D41" s="63" t="inlineStr">
        <is>
          <t>tfdce018</t>
        </is>
      </c>
      <c r="E41" s="63" t="inlineStr">
        <is>
          <t>周期会议-时间轴悬浮显示</t>
        </is>
      </c>
      <c r="F41" s="63" t="n">
        <v>1</v>
      </c>
      <c r="G41" s="63" t="inlineStr">
        <is>
          <t>tfd018</t>
        </is>
      </c>
      <c r="H41" s="63" t="inlineStr">
        <is>
          <t>当前会议已结束，查看时间轴悬浮显示</t>
        </is>
      </c>
      <c r="I41" s="63" t="inlineStr">
        <is>
          <t>1.预定成功同步企微人员
2.企微正确单点登录
3.周期会议-按工作日（包含附加需求）正常结束</t>
        </is>
      </c>
      <c r="J41" s="63" t="inlineStr">
        <is>
          <t>1.用户位于会议室列表
2.鼠标悬停至已结束会议时间块上查看</t>
        </is>
      </c>
      <c r="K41" s="63" t="n"/>
      <c r="L41" s="63" t="inlineStr">
        <is>
          <t>2.时间轴正确显示会议信息</t>
        </is>
      </c>
      <c r="M41" s="63" t="n"/>
      <c r="N41" s="63" t="n"/>
      <c r="O41" s="63" t="n"/>
      <c r="P41" s="9" t="n"/>
    </row>
    <row r="42" ht="132" customHeight="1" s="3">
      <c r="A42" s="9" t="n">
        <v>38</v>
      </c>
      <c r="B42" s="63" t="inlineStr">
        <is>
          <t>时间轴悬浮显示</t>
        </is>
      </c>
      <c r="C42" s="9" t="inlineStr">
        <is>
          <t>宝安工务署项目需求</t>
        </is>
      </c>
      <c r="D42" s="63" t="inlineStr">
        <is>
          <t>tfdce019</t>
        </is>
      </c>
      <c r="E42" s="63" t="inlineStr">
        <is>
          <t>周期会议-时间轴悬浮显示</t>
        </is>
      </c>
      <c r="F42" s="63" t="n">
        <v>1</v>
      </c>
      <c r="G42" s="63" t="inlineStr">
        <is>
          <t>tfd019</t>
        </is>
      </c>
      <c r="H42" s="63" t="inlineStr">
        <is>
          <t>当前会议未开始查看时间轴悬浮显示</t>
        </is>
      </c>
      <c r="I42" s="63" t="inlineStr">
        <is>
          <t>1.预定成功同步企微人员
2.企微正确单点登录
3.预约一场会议周期会议-按每天（包含附加需求）</t>
        </is>
      </c>
      <c r="J42" s="63" t="inlineStr">
        <is>
          <t>1.用户位于预定会议室列表界面
2.鼠标悬停在已预约的会议时间段上</t>
        </is>
      </c>
      <c r="K42" s="63" t="n"/>
      <c r="L42" s="63" t="inlineStr">
        <is>
          <t>2.正确显示会议信息，包括“会议名称”、“主持人”、“会议时间”、“附加需求”</t>
        </is>
      </c>
      <c r="M42" s="63" t="n"/>
      <c r="N42" s="63" t="n"/>
      <c r="O42" s="63" t="n"/>
      <c r="P42" s="9" t="n"/>
    </row>
    <row r="43" ht="132" customHeight="1" s="3">
      <c r="A43" s="9" t="n">
        <v>39</v>
      </c>
      <c r="B43" s="63" t="inlineStr">
        <is>
          <t>时间轴悬浮显示</t>
        </is>
      </c>
      <c r="C43" s="9" t="inlineStr">
        <is>
          <t>宝安工务署项目需求</t>
        </is>
      </c>
      <c r="D43" s="63" t="inlineStr">
        <is>
          <t>tfdce020</t>
        </is>
      </c>
      <c r="E43" s="63" t="inlineStr">
        <is>
          <t>周期会议-时间轴悬浮显示</t>
        </is>
      </c>
      <c r="F43" s="63" t="n">
        <v>1</v>
      </c>
      <c r="G43" s="63" t="inlineStr">
        <is>
          <t>tfd020</t>
        </is>
      </c>
      <c r="H43" s="63" t="inlineStr">
        <is>
          <t>多次修改会议名称，当前会议未开始，查看时间轴悬浮显示</t>
        </is>
      </c>
      <c r="I43" s="63" t="inlineStr">
        <is>
          <t>1.预定成功同步企微人员
2.企微正确单点登录
3.预约一场会议周期会议-按每天（包含附加需求）</t>
        </is>
      </c>
      <c r="J43" s="63" t="inlineStr">
        <is>
          <t>1.用户位于已预定会议列表
2.修改会议名称，查看时间轴悬浮显示
2.1.会议名称为空
2.2.会议名称正常字符长度
2.3.会议名称超长字符</t>
        </is>
      </c>
      <c r="K43" s="63" t="n"/>
      <c r="L43" s="63" t="inlineStr">
        <is>
          <t>2.1.无法修改成功，提示：“会议名称不能为空”
2.2.修改成功，时间轴正确同步显示会议名称
2.3.修改成功，时间轴正确同步显示会议名称</t>
        </is>
      </c>
      <c r="M43" s="63" t="n"/>
      <c r="N43" s="63" t="n"/>
      <c r="O43" s="63" t="n"/>
      <c r="P43" s="9">
        <f>_xlfn.DISPIMG("ID_39A80A525E234D7083527A0AFB09A8DD",1)</f>
        <v/>
      </c>
    </row>
    <row r="44" ht="132" customHeight="1" s="3">
      <c r="A44" s="9" t="n">
        <v>40</v>
      </c>
      <c r="B44" s="63" t="inlineStr">
        <is>
          <t>时间轴悬浮显示</t>
        </is>
      </c>
      <c r="C44" s="9" t="inlineStr">
        <is>
          <t>宝安工务署项目需求</t>
        </is>
      </c>
      <c r="D44" s="63" t="inlineStr">
        <is>
          <t>tfdce021</t>
        </is>
      </c>
      <c r="E44" s="63" t="inlineStr">
        <is>
          <t>周期会议-时间轴悬浮显示</t>
        </is>
      </c>
      <c r="F44" s="63" t="n">
        <v>1</v>
      </c>
      <c r="G44" s="63" t="inlineStr">
        <is>
          <t>tfd021</t>
        </is>
      </c>
      <c r="H44" s="63" t="inlineStr">
        <is>
          <t>多次修改主持人，当前会议未开始，查看时间轴悬浮显示</t>
        </is>
      </c>
      <c r="I44" s="63" t="inlineStr">
        <is>
          <t>1.预定成功同步企微人员
2.企微正确单点登录
3.预约一场会议周期会议-按每天（包含附加需求）</t>
        </is>
      </c>
      <c r="J44" s="63" t="inlineStr">
        <is>
          <t>1.用户位于已预定会议列表
2.修改主持人，查看时间轴悬浮显示
2.1.主持人为空
2.2.主持人正常字符长度
2.3.主持人超长字符</t>
        </is>
      </c>
      <c r="K44" s="63" t="n"/>
      <c r="L44" s="63" t="inlineStr">
        <is>
          <t>2.1.修改成功，显示为“无”
2.2.修改成功，时间轴正确同步显示主持人
2.3.修改成功，时间轴正确同步显示主持人</t>
        </is>
      </c>
      <c r="M44" s="63" t="n"/>
      <c r="N44" s="63" t="n"/>
      <c r="O44" s="63" t="n"/>
      <c r="P44" s="9">
        <f>_xlfn.DISPIMG("ID_A6297866C4B14897B10804FBF763703C",1)</f>
        <v/>
      </c>
    </row>
    <row r="45" ht="132" customHeight="1" s="3">
      <c r="A45" s="9" t="n">
        <v>41</v>
      </c>
      <c r="B45" s="63" t="inlineStr">
        <is>
          <t>时间轴悬浮显示</t>
        </is>
      </c>
      <c r="C45" s="9" t="inlineStr">
        <is>
          <t>宝安工务署项目需求</t>
        </is>
      </c>
      <c r="D45" s="63" t="inlineStr">
        <is>
          <t>tfdce022</t>
        </is>
      </c>
      <c r="E45" s="63" t="inlineStr">
        <is>
          <t>周期会议-时间轴悬浮显示</t>
        </is>
      </c>
      <c r="F45" s="63" t="n">
        <v>1</v>
      </c>
      <c r="G45" s="63" t="inlineStr">
        <is>
          <t>tfd022</t>
        </is>
      </c>
      <c r="H45" s="63" t="inlineStr">
        <is>
          <t>多次修改会议时间，当前会议未开始，查看时间轴悬浮显示</t>
        </is>
      </c>
      <c r="I45" s="63" t="inlineStr">
        <is>
          <t>1.预定成功同步企微人员
2.企微正确单点登录
3.预约一场会议周期会议-按每天（包含附加需求）</t>
        </is>
      </c>
      <c r="J45" s="63" t="inlineStr">
        <is>
          <t>1.用户位于已预定会议列表
2.修改会议时间，查看时间轴悬浮显示
2.1.修改缩短会议时间
2.2.修改拉长会议时间</t>
        </is>
      </c>
      <c r="K45" s="63" t="n"/>
      <c r="L45" s="63" t="inlineStr">
        <is>
          <t>2.1.修改成功，时间轴正确显示会议时间，并且正确显示会议信息
2.2.修改成功，时间轴正确显示会议时间，并且正确显示会议信息</t>
        </is>
      </c>
      <c r="M45" s="63" t="n"/>
      <c r="N45" s="63" t="n"/>
      <c r="O45" s="63" t="n"/>
      <c r="P45" s="9">
        <f>_xlfn.DISPIMG("ID_954F08B643DD4A628A9958DFE173035E",1)</f>
        <v/>
      </c>
    </row>
    <row r="46" ht="132" customHeight="1" s="3">
      <c r="A46" s="9" t="n">
        <v>42</v>
      </c>
      <c r="B46" s="63" t="inlineStr">
        <is>
          <t>时间轴悬浮显示</t>
        </is>
      </c>
      <c r="C46" s="9" t="inlineStr">
        <is>
          <t>宝安工务署项目需求</t>
        </is>
      </c>
      <c r="D46" s="63" t="inlineStr">
        <is>
          <t>tfdce023</t>
        </is>
      </c>
      <c r="E46" s="63" t="inlineStr">
        <is>
          <t>周期会议-时间轴悬浮显示</t>
        </is>
      </c>
      <c r="F46" s="63" t="n">
        <v>1</v>
      </c>
      <c r="G46" s="63" t="inlineStr">
        <is>
          <t>tfd023</t>
        </is>
      </c>
      <c r="H46" s="63" t="inlineStr">
        <is>
          <t>多次修改附加需求，当前会议未开始，查看时间轴悬浮显示</t>
        </is>
      </c>
      <c r="I46" s="63" t="inlineStr">
        <is>
          <t>1.预定成功同步企微人员
2.企微正确单点登录
3.预约一场会议周期会议-按每天（包含附加需求）</t>
        </is>
      </c>
      <c r="J46" s="63" t="inlineStr">
        <is>
          <t>1.用户位于已预定会议列表
2.修改附加需求，查看时间轴悬浮显示
2.1.附加需求为空
2.2.附加需求正常字符长度
2.3.附加需求超长字符</t>
        </is>
      </c>
      <c r="K46" s="63" t="n"/>
      <c r="L46" s="63" t="inlineStr">
        <is>
          <t>2.1.修改成功，显示“无”
2.2.修改成功，时间轴正确同步显示附加需求
2.3.修改成功，时间轴正确同步显示附加需求</t>
        </is>
      </c>
      <c r="M46" s="63" t="n"/>
      <c r="N46" s="63" t="n"/>
      <c r="O46" s="63" t="n"/>
      <c r="P46" s="9">
        <f>_xlfn.DISPIMG("ID_6B3D920334814A1FBAC005F1D4488DBF",1)</f>
        <v/>
      </c>
    </row>
    <row r="47" ht="132" customHeight="1" s="3">
      <c r="A47" s="9" t="n">
        <v>43</v>
      </c>
      <c r="B47" s="63" t="inlineStr">
        <is>
          <t>时间轴悬浮显示</t>
        </is>
      </c>
      <c r="C47" s="9" t="inlineStr">
        <is>
          <t>宝安工务署项目需求</t>
        </is>
      </c>
      <c r="D47" s="63" t="inlineStr">
        <is>
          <t>tfdce024</t>
        </is>
      </c>
      <c r="E47" s="63" t="inlineStr">
        <is>
          <t>周期会议-时间轴悬浮显示</t>
        </is>
      </c>
      <c r="F47" s="63" t="n">
        <v>1</v>
      </c>
      <c r="G47" s="63" t="inlineStr">
        <is>
          <t>tfd024</t>
        </is>
      </c>
      <c r="H47" s="63" t="inlineStr">
        <is>
          <t>当前会议未开始，提前开始会议，查看时间轴悬浮显示</t>
        </is>
      </c>
      <c r="I47" s="63" t="inlineStr">
        <is>
          <t>1.预定成功同步企微人员
2.企微正确单点登录
3.预约一场会议周期会议-按每天（包含附加需求）</t>
        </is>
      </c>
      <c r="J47" s="63" t="inlineStr">
        <is>
          <t>1.用户位于已预定会议列表
2.用户点击“会议状态”点击提前开始会议</t>
        </is>
      </c>
      <c r="K47" s="63" t="n"/>
      <c r="L47" s="63" t="inlineStr">
        <is>
          <t>2.时间轴正确更新会议时间段，鼠标悬停时间段正确显示会议信息</t>
        </is>
      </c>
      <c r="M47" s="63" t="n"/>
      <c r="N47" s="63" t="n"/>
      <c r="O47" s="63" t="n"/>
      <c r="P47" s="9" t="n"/>
    </row>
    <row r="48" ht="115.5" customHeight="1" s="3">
      <c r="A48" s="9" t="n">
        <v>44</v>
      </c>
      <c r="B48" s="63" t="inlineStr">
        <is>
          <t>时间轴悬浮显示</t>
        </is>
      </c>
      <c r="C48" s="9" t="inlineStr">
        <is>
          <t>宝安工务署项目需求</t>
        </is>
      </c>
      <c r="D48" s="63" t="inlineStr">
        <is>
          <t>tfdce025</t>
        </is>
      </c>
      <c r="E48" s="63" t="inlineStr">
        <is>
          <t>周期会议-时间轴悬浮显示</t>
        </is>
      </c>
      <c r="F48" s="63" t="n">
        <v>1</v>
      </c>
      <c r="G48" s="63" t="inlineStr">
        <is>
          <t>tfd025</t>
        </is>
      </c>
      <c r="H48" s="63" t="inlineStr">
        <is>
          <t>当前会议已开始，多次延长会议，查看时间轴悬浮显示</t>
        </is>
      </c>
      <c r="I48" s="63" t="inlineStr">
        <is>
          <t>1.预定成功同步企微人员
2.企微正确单点登录
3.周期会议-按每天（包含附加需求）进行中</t>
        </is>
      </c>
      <c r="J48" s="63" t="inlineStr">
        <is>
          <t>1.用户位于已预定列表
2.用户点击“会议状态”点击延长会议
2.1.延长16分钟
2.2.延长17分钟</t>
        </is>
      </c>
      <c r="K48" s="63" t="n"/>
      <c r="L48" s="63" t="inlineStr">
        <is>
          <t>2.1.延长成功，时间轴正确同步显示会议信息，会议时间
2.2.延长成功，时间轴正确同步显示会议信息，会议时间</t>
        </is>
      </c>
      <c r="M48" s="63" t="n"/>
      <c r="N48" s="63" t="n"/>
      <c r="O48" s="63" t="n"/>
      <c r="P48" s="9">
        <f>_xlfn.DISPIMG("ID_BE3F238E7CEB4B35BD608F15893BEF8B",1)</f>
        <v/>
      </c>
    </row>
    <row r="49" ht="115.5" customHeight="1" s="3">
      <c r="A49" s="9" t="n">
        <v>45</v>
      </c>
      <c r="B49" s="63" t="inlineStr">
        <is>
          <t>时间轴悬浮显示</t>
        </is>
      </c>
      <c r="C49" s="9" t="inlineStr">
        <is>
          <t>宝安工务署项目需求</t>
        </is>
      </c>
      <c r="D49" s="63" t="inlineStr">
        <is>
          <t>tfdce026</t>
        </is>
      </c>
      <c r="E49" s="63" t="inlineStr">
        <is>
          <t>周期会议-时间轴悬浮显示</t>
        </is>
      </c>
      <c r="F49" s="63" t="n">
        <v>1</v>
      </c>
      <c r="G49" s="63" t="inlineStr">
        <is>
          <t>tfd026</t>
        </is>
      </c>
      <c r="H49" s="63" t="inlineStr">
        <is>
          <t>当前会议已开始，提前结束会议，查看时间轴悬浮显示</t>
        </is>
      </c>
      <c r="I49" s="63" t="inlineStr">
        <is>
          <t>1.预定成功同步企微人员
2.企微正确单点登录
3.周期会议-按每天（包含附加需求）进行中</t>
        </is>
      </c>
      <c r="J49" s="63" t="inlineStr">
        <is>
          <t>1.用户位于已预定会议列表
2.用户点击“会议状态”点击提前结束会议</t>
        </is>
      </c>
      <c r="K49" s="63" t="n"/>
      <c r="L49" s="63" t="inlineStr">
        <is>
          <t>2.时间轴正确更新会议时间段，鼠标悬停时间段正确显示会议信息</t>
        </is>
      </c>
      <c r="M49" s="63" t="n"/>
      <c r="N49" s="63" t="n"/>
      <c r="O49" s="63" t="n"/>
      <c r="P49" s="9" t="n"/>
    </row>
    <row r="50" ht="115.5" customHeight="1" s="3">
      <c r="A50" s="9" t="n">
        <v>46</v>
      </c>
      <c r="B50" s="63" t="inlineStr">
        <is>
          <t>时间轴悬浮显示</t>
        </is>
      </c>
      <c r="C50" s="9" t="inlineStr">
        <is>
          <t>宝安工务署项目需求</t>
        </is>
      </c>
      <c r="D50" s="63" t="inlineStr">
        <is>
          <t>tfdce027</t>
        </is>
      </c>
      <c r="E50" s="63" t="inlineStr">
        <is>
          <t>周期会议-时间轴悬浮显示</t>
        </is>
      </c>
      <c r="F50" s="63" t="n">
        <v>1</v>
      </c>
      <c r="G50" s="63" t="inlineStr">
        <is>
          <t>tfd027</t>
        </is>
      </c>
      <c r="H50" s="63" t="inlineStr">
        <is>
          <t>当前会议已结束，查看时间轴悬浮显示</t>
        </is>
      </c>
      <c r="I50" s="63" t="inlineStr">
        <is>
          <t>1.预定成功同步企微人员
2.企微正确单点登录
3.周期会议-按每天（包含附加需求）正常结束</t>
        </is>
      </c>
      <c r="J50" s="63" t="inlineStr">
        <is>
          <t>1.用户位于会议室列表
2.鼠标悬停至已结束会议时间块上查看</t>
        </is>
      </c>
      <c r="K50" s="63" t="n"/>
      <c r="L50" s="63" t="inlineStr">
        <is>
          <t>2.时间轴正确显示会议信息</t>
        </is>
      </c>
      <c r="M50" s="63" t="n"/>
      <c r="N50" s="63" t="n"/>
      <c r="O50" s="63" t="n"/>
      <c r="P50" s="9" t="n"/>
    </row>
    <row r="51" ht="148.5" customHeight="1" s="3">
      <c r="A51" s="9" t="n">
        <v>47</v>
      </c>
      <c r="B51" s="63" t="inlineStr">
        <is>
          <t>时间轴悬浮显示</t>
        </is>
      </c>
      <c r="C51" s="9" t="inlineStr">
        <is>
          <t>宝安工务署项目需求</t>
        </is>
      </c>
      <c r="D51" s="63" t="inlineStr">
        <is>
          <t>tfdce028</t>
        </is>
      </c>
      <c r="E51" s="63" t="inlineStr">
        <is>
          <t>周期会议-时间轴悬浮显示</t>
        </is>
      </c>
      <c r="F51" s="63" t="n">
        <v>1</v>
      </c>
      <c r="G51" s="63" t="inlineStr">
        <is>
          <t>tfd028</t>
        </is>
      </c>
      <c r="H51" s="63" t="inlineStr">
        <is>
          <t>当前会议未开始查看时间轴悬浮显示</t>
        </is>
      </c>
      <c r="I51" s="63" t="inlineStr">
        <is>
          <t>1.预定成功同步企微人员
2.企微正确单点登录
3.预约一场会议周期会议-按自定义-周一、二、四、日（包含附加需求）</t>
        </is>
      </c>
      <c r="J51" s="63" t="inlineStr">
        <is>
          <t>1.用户位于预定会议室列表界面
2.鼠标悬停在已预约的会议时间段上</t>
        </is>
      </c>
      <c r="K51" s="63" t="n"/>
      <c r="L51" s="63" t="inlineStr">
        <is>
          <t>2.正确显示会议信息，包括“会议名称”、“主持人”、“会议时间”、“附加需求”</t>
        </is>
      </c>
      <c r="M51" s="63" t="n"/>
      <c r="N51" s="63" t="n"/>
      <c r="O51" s="63" t="n"/>
      <c r="P51" s="9" t="n"/>
    </row>
    <row r="52" ht="148.5" customHeight="1" s="3">
      <c r="A52" s="9" t="n">
        <v>48</v>
      </c>
      <c r="B52" s="63" t="inlineStr">
        <is>
          <t>时间轴悬浮显示</t>
        </is>
      </c>
      <c r="C52" s="9" t="inlineStr">
        <is>
          <t>宝安工务署项目需求</t>
        </is>
      </c>
      <c r="D52" s="63" t="inlineStr">
        <is>
          <t>tfdce029</t>
        </is>
      </c>
      <c r="E52" s="63" t="inlineStr">
        <is>
          <t>周期会议-时间轴悬浮显示</t>
        </is>
      </c>
      <c r="F52" s="63" t="n">
        <v>1</v>
      </c>
      <c r="G52" s="63" t="inlineStr">
        <is>
          <t>tfd029</t>
        </is>
      </c>
      <c r="H52" s="63" t="inlineStr">
        <is>
          <t>多次修改会议名称，当前会议未开始，查看时间轴悬浮显示</t>
        </is>
      </c>
      <c r="I52" s="63" t="inlineStr">
        <is>
          <t>1.预定成功同步企微人员
2.企微正确单点登录
3.预约一场会议周期会议-按自定义-周一、二、四、日（包含附加需求）</t>
        </is>
      </c>
      <c r="J52" s="63" t="inlineStr">
        <is>
          <t>1.用户位于已预定会议列表
2.修改会议名称，查看时间轴悬浮显示
2.1.会议名称为空
2.2.会议名称正常字符长度
2.3.会议名称超长字符</t>
        </is>
      </c>
      <c r="K52" s="63" t="n"/>
      <c r="L52" s="63" t="inlineStr">
        <is>
          <t>2.1.无法修改成功，提示：“会议名称不能为空”
2.2.修改成功，时间轴正确同步显示会议名称
2.3.修改成功，时间轴正确同步显示会议名称</t>
        </is>
      </c>
      <c r="M52" s="63" t="n"/>
      <c r="N52" s="63" t="n"/>
      <c r="O52" s="63" t="n"/>
      <c r="P52" s="9">
        <f>_xlfn.DISPIMG("ID_717BF0CE046748AEA5EC1FD60036F688",1)</f>
        <v/>
      </c>
    </row>
    <row r="53" ht="148.5" customHeight="1" s="3">
      <c r="A53" s="9" t="n">
        <v>49</v>
      </c>
      <c r="B53" s="63" t="inlineStr">
        <is>
          <t>时间轴悬浮显示</t>
        </is>
      </c>
      <c r="C53" s="9" t="inlineStr">
        <is>
          <t>宝安工务署项目需求</t>
        </is>
      </c>
      <c r="D53" s="63" t="inlineStr">
        <is>
          <t>tfdce030</t>
        </is>
      </c>
      <c r="E53" s="63" t="inlineStr">
        <is>
          <t>周期会议-时间轴悬浮显示</t>
        </is>
      </c>
      <c r="F53" s="63" t="n">
        <v>1</v>
      </c>
      <c r="G53" s="63" t="inlineStr">
        <is>
          <t>tfd030</t>
        </is>
      </c>
      <c r="H53" s="63" t="inlineStr">
        <is>
          <t>多次修改主持人，当前会议未开始，查看时间轴悬浮显示</t>
        </is>
      </c>
      <c r="I53" s="63" t="inlineStr">
        <is>
          <t>1.预定成功同步企微人员
2.企微正确单点登录
3.预约一场会议周期会议-按自定义-周一、二、四、日（包含附加需求）</t>
        </is>
      </c>
      <c r="J53" s="63" t="inlineStr">
        <is>
          <t>1.用户位于已预定会议列表
2.修改主持人，查看时间轴悬浮显示
2.1.主持人为空
2.2.主持人正常字符长度
2.3.主持人超长字符</t>
        </is>
      </c>
      <c r="K53" s="63" t="n"/>
      <c r="L53" s="63" t="inlineStr">
        <is>
          <t>2.1.修改成功，显示“无”
2.2.修改成功，时间轴正确同步显示主持人
2.3.修改成功，时间轴正确同步显示主持人</t>
        </is>
      </c>
      <c r="M53" s="63" t="n"/>
      <c r="N53" s="63" t="n"/>
      <c r="O53" s="63" t="n"/>
      <c r="P53" s="9">
        <f>_xlfn.DISPIMG("ID_AFDAC585A2284FE99404A2FDEAAB3C59",1)</f>
        <v/>
      </c>
    </row>
    <row r="54" ht="148.5" customHeight="1" s="3">
      <c r="A54" s="9" t="n">
        <v>50</v>
      </c>
      <c r="B54" s="63" t="inlineStr">
        <is>
          <t>时间轴悬浮显示</t>
        </is>
      </c>
      <c r="C54" s="9" t="inlineStr">
        <is>
          <t>宝安工务署项目需求</t>
        </is>
      </c>
      <c r="D54" s="63" t="inlineStr">
        <is>
          <t>tfdce031</t>
        </is>
      </c>
      <c r="E54" s="63" t="inlineStr">
        <is>
          <t>周期会议-时间轴悬浮显示</t>
        </is>
      </c>
      <c r="F54" s="63" t="n">
        <v>1</v>
      </c>
      <c r="G54" s="63" t="inlineStr">
        <is>
          <t>tfd031</t>
        </is>
      </c>
      <c r="H54" s="63" t="inlineStr">
        <is>
          <t>多次修改会议时间，当前会议未开始，查看时间轴悬浮显示</t>
        </is>
      </c>
      <c r="I54" s="63" t="inlineStr">
        <is>
          <t>1.预定成功同步企微人员
2.企微正确单点登录
3.预约一场会议周期会议-按自定义-周一、二、四、日（包含附加需求）</t>
        </is>
      </c>
      <c r="J54" s="63" t="inlineStr">
        <is>
          <t>1.用户位于已预定会议列表
2.修改会议时间，查看时间轴悬浮显示
2.1.修改缩短会议时间
2.2.修改拉长会议时间</t>
        </is>
      </c>
      <c r="K54" s="63" t="n"/>
      <c r="L54" s="63" t="inlineStr">
        <is>
          <t>2.1.修改成功，时间轴正确显示会议时间，并且正确显示会议信息
2.2.修改成功，时间轴正确显示会议时间，并且正确显示会议信息</t>
        </is>
      </c>
      <c r="M54" s="63" t="n"/>
      <c r="N54" s="63" t="n"/>
      <c r="O54" s="63" t="n"/>
      <c r="P54" s="9">
        <f>_xlfn.DISPIMG("ID_A4540B4AEFA64FADAD46637C00E9E045",1)</f>
        <v/>
      </c>
    </row>
    <row r="55" ht="148.5" customHeight="1" s="3">
      <c r="A55" s="9" t="n">
        <v>51</v>
      </c>
      <c r="B55" s="63" t="inlineStr">
        <is>
          <t>时间轴悬浮显示</t>
        </is>
      </c>
      <c r="C55" s="9" t="inlineStr">
        <is>
          <t>宝安工务署项目需求</t>
        </is>
      </c>
      <c r="D55" s="63" t="inlineStr">
        <is>
          <t>tfdce032</t>
        </is>
      </c>
      <c r="E55" s="63" t="inlineStr">
        <is>
          <t>周期会议-时间轴悬浮显示</t>
        </is>
      </c>
      <c r="F55" s="63" t="n">
        <v>1</v>
      </c>
      <c r="G55" s="63" t="inlineStr">
        <is>
          <t>tfd032</t>
        </is>
      </c>
      <c r="H55" s="63" t="inlineStr">
        <is>
          <t>多次修改附加需求，当前会议未开始，查看时间轴悬浮显示</t>
        </is>
      </c>
      <c r="I55" s="63" t="inlineStr">
        <is>
          <t>1.预定成功同步企微人员
2.企微正确单点登录
3.预约一场会议周期会议-按自定义-周一、二、四、日（包含附加需求）</t>
        </is>
      </c>
      <c r="J55" s="63" t="inlineStr">
        <is>
          <t>1.用户位于已预定会议列表
2.修改附加需求，查看时间轴悬浮显示
2.1.附加需求为空
2.2.附加需求正常字符长度
2.3.附加需求超长字符</t>
        </is>
      </c>
      <c r="K55" s="63" t="n"/>
      <c r="L55" s="63" t="inlineStr">
        <is>
          <t>2.1.修改成功，显示“无”
2.2.修改成功，时间轴正确同步显示附加需求
2.3.修改成功，时间轴正确同步显示附加需求</t>
        </is>
      </c>
      <c r="M55" s="63" t="n"/>
      <c r="N55" s="63" t="n"/>
      <c r="O55" s="63" t="n"/>
      <c r="P55" s="9">
        <f>_xlfn.DISPIMG("ID_9F6362CA389B42DFAA3B2289813502B6",1)</f>
        <v/>
      </c>
    </row>
    <row r="56" ht="148.5" customHeight="1" s="3">
      <c r="A56" s="9" t="n">
        <v>52</v>
      </c>
      <c r="B56" s="63" t="inlineStr">
        <is>
          <t>时间轴悬浮显示</t>
        </is>
      </c>
      <c r="C56" s="9" t="inlineStr">
        <is>
          <t>宝安工务署项目需求</t>
        </is>
      </c>
      <c r="D56" s="63" t="inlineStr">
        <is>
          <t>tfdce033</t>
        </is>
      </c>
      <c r="E56" s="63" t="inlineStr">
        <is>
          <t>周期会议-时间轴悬浮显示</t>
        </is>
      </c>
      <c r="F56" s="63" t="n">
        <v>1</v>
      </c>
      <c r="G56" s="63" t="inlineStr">
        <is>
          <t>tfd033</t>
        </is>
      </c>
      <c r="H56" s="63" t="inlineStr">
        <is>
          <t>当前会议未开始，提前开始会议，查看时间轴悬浮显示</t>
        </is>
      </c>
      <c r="I56" s="63" t="inlineStr">
        <is>
          <t>1.预定成功同步企微人员
2.企微正确单点登录
3.预约一场会议周期会议-按自定义-周一、二、四、日（包含附加需求）</t>
        </is>
      </c>
      <c r="J56" s="63" t="inlineStr">
        <is>
          <t>1.用户位于已预定会议列表
2.用户点击“会议状态”点击提前开始会议</t>
        </is>
      </c>
      <c r="K56" s="63" t="n"/>
      <c r="L56" s="63" t="inlineStr">
        <is>
          <t>2.时间轴正确更新会议时间段，鼠标悬停时间段正确显示会议信息</t>
        </is>
      </c>
      <c r="M56" s="63" t="n"/>
      <c r="N56" s="63" t="n"/>
      <c r="O56" s="63" t="n"/>
      <c r="P56" s="9" t="n"/>
    </row>
    <row r="57" ht="132" customHeight="1" s="3">
      <c r="A57" s="9" t="n">
        <v>53</v>
      </c>
      <c r="B57" s="63" t="inlineStr">
        <is>
          <t>时间轴悬浮显示</t>
        </is>
      </c>
      <c r="C57" s="9" t="inlineStr">
        <is>
          <t>宝安工务署项目需求</t>
        </is>
      </c>
      <c r="D57" s="63" t="inlineStr">
        <is>
          <t>tfdce034</t>
        </is>
      </c>
      <c r="E57" s="63" t="inlineStr">
        <is>
          <t>周期会议-时间轴悬浮显示</t>
        </is>
      </c>
      <c r="F57" s="63" t="n">
        <v>1</v>
      </c>
      <c r="G57" s="63" t="inlineStr">
        <is>
          <t>tfd034</t>
        </is>
      </c>
      <c r="H57" s="63" t="inlineStr">
        <is>
          <t>当前会议已开始，多次延长会议，查看时间轴悬浮显示</t>
        </is>
      </c>
      <c r="I57" s="63" t="inlineStr">
        <is>
          <t>1.预定成功同步企微人员
2.企微正确单点登录
3.周期会议-按自定义-周一、二、四、日（包含附加需求）进行中</t>
        </is>
      </c>
      <c r="J57" s="63" t="inlineStr">
        <is>
          <t>1.用户位于已预定列表
2.用户点击“会议状态”点击延长会议
2.1.延长16分钟
2.2.延长17分钟</t>
        </is>
      </c>
      <c r="K57" s="63" t="n"/>
      <c r="L57" s="63" t="inlineStr">
        <is>
          <t>2.1.延长成功，时间轴正确同步显示会议信息，会议时间
2.2.延长成功，时间轴正确同步显示会议信息，会议时间</t>
        </is>
      </c>
      <c r="M57" s="63" t="n"/>
      <c r="N57" s="63" t="n"/>
      <c r="O57" s="63" t="n"/>
      <c r="P57" s="9">
        <f>_xlfn.DISPIMG("ID_E9E906EE8DD14618A4F7B876BB8A36F3",1)</f>
        <v/>
      </c>
    </row>
    <row r="58" ht="132" customHeight="1" s="3">
      <c r="A58" s="9" t="n">
        <v>54</v>
      </c>
      <c r="B58" s="63" t="inlineStr">
        <is>
          <t>时间轴悬浮显示</t>
        </is>
      </c>
      <c r="C58" s="9" t="inlineStr">
        <is>
          <t>宝安工务署项目需求</t>
        </is>
      </c>
      <c r="D58" s="63" t="inlineStr">
        <is>
          <t>tfdce035</t>
        </is>
      </c>
      <c r="E58" s="63" t="inlineStr">
        <is>
          <t>周期会议-时间轴悬浮显示</t>
        </is>
      </c>
      <c r="F58" s="63" t="n">
        <v>1</v>
      </c>
      <c r="G58" s="63" t="inlineStr">
        <is>
          <t>tfd035</t>
        </is>
      </c>
      <c r="H58" s="63" t="inlineStr">
        <is>
          <t>当前会议已开始，提前结束会议，查看时间轴悬浮显示</t>
        </is>
      </c>
      <c r="I58" s="63" t="inlineStr">
        <is>
          <t>1.预定成功同步企微人员
2.企微正确单点登录
3.周期会议-按自定义-周一、二、四、日（包含附加需求）进行中</t>
        </is>
      </c>
      <c r="J58" s="63" t="inlineStr">
        <is>
          <t>1.用户位于已预定会议列表
2.用户点击“会议状态”点击提前结束会议</t>
        </is>
      </c>
      <c r="K58" s="63" t="n"/>
      <c r="L58" s="63" t="inlineStr">
        <is>
          <t>2.时间轴正确更新会议时间段，鼠标悬停时间段正确显示会议信息</t>
        </is>
      </c>
      <c r="M58" s="63" t="n"/>
      <c r="N58" s="63" t="n"/>
      <c r="O58" s="63" t="n"/>
      <c r="P58" s="9" t="n"/>
    </row>
    <row r="59" ht="148.5" customHeight="1" s="3">
      <c r="A59" s="9" t="n">
        <v>55</v>
      </c>
      <c r="B59" s="63" t="inlineStr">
        <is>
          <t>时间轴悬浮显示</t>
        </is>
      </c>
      <c r="C59" s="9" t="inlineStr">
        <is>
          <t>宝安工务署项目需求</t>
        </is>
      </c>
      <c r="D59" s="63" t="inlineStr">
        <is>
          <t>tfdce036</t>
        </is>
      </c>
      <c r="E59" s="63" t="inlineStr">
        <is>
          <t>周期会议-时间轴悬浮显示</t>
        </is>
      </c>
      <c r="F59" s="63" t="n">
        <v>1</v>
      </c>
      <c r="G59" s="63" t="inlineStr">
        <is>
          <t>tfd036</t>
        </is>
      </c>
      <c r="H59" s="63" t="inlineStr">
        <is>
          <t>当前会议已结束，查看时间轴悬浮显示</t>
        </is>
      </c>
      <c r="I59" s="63" t="inlineStr">
        <is>
          <t>1.预定成功同步企微人员
2.企微正确单点登录
3.周期会议-按自定义-周一、二、四、日（包含附加需求）正常结束</t>
        </is>
      </c>
      <c r="J59" s="63" t="inlineStr">
        <is>
          <t>1.用户位于会议室列表
2.鼠标悬停至已结束会议时间块上查看</t>
        </is>
      </c>
      <c r="K59" s="63" t="n"/>
      <c r="L59" s="63" t="inlineStr">
        <is>
          <t>2.时间轴正确显示会议信息</t>
        </is>
      </c>
      <c r="M59" s="63" t="n"/>
      <c r="N59" s="63" t="n"/>
      <c r="O59" s="63" t="n"/>
      <c r="P59" s="9" t="n"/>
    </row>
    <row r="60" ht="99" customHeight="1" s="3">
      <c r="A60" s="9" t="n">
        <v>56</v>
      </c>
      <c r="B60" s="63" t="inlineStr">
        <is>
          <t>时间轴悬浮显示</t>
        </is>
      </c>
      <c r="C60" s="9" t="inlineStr">
        <is>
          <t>宝安工务署项目需求</t>
        </is>
      </c>
      <c r="D60" s="63" t="inlineStr">
        <is>
          <t>tfdce037</t>
        </is>
      </c>
      <c r="E60" s="63" t="inlineStr">
        <is>
          <t>审批会议-时间轴悬浮显示</t>
        </is>
      </c>
      <c r="F60" s="63" t="n">
        <v>1</v>
      </c>
      <c r="G60" s="63" t="inlineStr">
        <is>
          <t>tfd037</t>
        </is>
      </c>
      <c r="H60" s="63" t="inlineStr">
        <is>
          <t>当前会议未审批，查看时间轴悬浮显示</t>
        </is>
      </c>
      <c r="I60" s="63" t="inlineStr">
        <is>
          <t>1.预定成功同步企微人员
2.企微正确单点登录
3.预约一场需审批会议</t>
        </is>
      </c>
      <c r="J60" s="63" t="inlineStr">
        <is>
          <t>1.用户位于会议室列表
2.鼠标悬停至已预约需审批会议时间块上查看</t>
        </is>
      </c>
      <c r="K60" s="63" t="n"/>
      <c r="L60" s="63" t="inlineStr">
        <is>
          <t>2.时间轴正确显示会议信息</t>
        </is>
      </c>
      <c r="M60" s="63" t="n"/>
      <c r="N60" s="63" t="n"/>
      <c r="O60" s="63" t="n"/>
      <c r="P60" s="9" t="n"/>
    </row>
    <row r="61" ht="99" customHeight="1" s="3">
      <c r="A61" s="9" t="n">
        <v>57</v>
      </c>
      <c r="B61" s="63" t="inlineStr">
        <is>
          <t>时间轴悬浮显示</t>
        </is>
      </c>
      <c r="C61" s="9" t="inlineStr">
        <is>
          <t>宝安工务署项目需求</t>
        </is>
      </c>
      <c r="D61" s="63" t="inlineStr">
        <is>
          <t>tfdce038</t>
        </is>
      </c>
      <c r="E61" s="63" t="inlineStr">
        <is>
          <t>审批会议-时间轴悬浮显示</t>
        </is>
      </c>
      <c r="F61" s="63" t="n">
        <v>1</v>
      </c>
      <c r="G61" s="63" t="inlineStr">
        <is>
          <t>tfd038</t>
        </is>
      </c>
      <c r="H61" s="63" t="inlineStr">
        <is>
          <t>当前会议已审批通过，查看时间轴悬浮显示</t>
        </is>
      </c>
      <c r="I61" s="63" t="inlineStr">
        <is>
          <t>1.预定成功同步企微人员
2.企微正确单点登录
3.需审批会议已通过</t>
        </is>
      </c>
      <c r="J61" s="63" t="inlineStr">
        <is>
          <t>1.用户位于会议室列表
2.鼠标悬停至已预约需审批会议时间块上查看</t>
        </is>
      </c>
      <c r="K61" s="63" t="n"/>
      <c r="L61" s="63" t="inlineStr">
        <is>
          <t>2.时间轴正确显示会议信息</t>
        </is>
      </c>
      <c r="M61" s="63" t="n"/>
      <c r="N61" s="63" t="n"/>
      <c r="O61" s="63" t="n"/>
      <c r="P61" s="9" t="n"/>
    </row>
    <row r="62" ht="82.5" customHeight="1" s="3">
      <c r="A62" s="63" t="n"/>
      <c r="B62" s="63" t="inlineStr">
        <is>
          <t>时间轴悬浮显示</t>
        </is>
      </c>
      <c r="C62" s="9" t="inlineStr">
        <is>
          <t>宝安工务署项目需求</t>
        </is>
      </c>
      <c r="D62" s="63" t="inlineStr">
        <is>
          <t>tfdce038</t>
        </is>
      </c>
      <c r="E62" s="63" t="inlineStr">
        <is>
          <t>审批会议-时间轴悬浮显示</t>
        </is>
      </c>
      <c r="F62" s="63" t="n">
        <v>1</v>
      </c>
      <c r="G62" s="63" t="inlineStr">
        <is>
          <t>tfd038</t>
        </is>
      </c>
      <c r="H62" s="63" t="inlineStr">
        <is>
          <t>预约一场会议查看时间轴悬浮显示（当前配置项未开启“附加需求”）</t>
        </is>
      </c>
      <c r="I62" s="63" t="inlineStr">
        <is>
          <t>1.预定成功同步企微人员
2.企微正确单点登录
3.预约一场会议</t>
        </is>
      </c>
      <c r="J62" s="63" t="inlineStr">
        <is>
          <t>1.查看时间轴悬浮显示</t>
        </is>
      </c>
      <c r="K62" s="63" t="n"/>
      <c r="L62" s="63" t="inlineStr">
        <is>
          <t>1.正常显示为”无“</t>
        </is>
      </c>
      <c r="M62" s="63" t="n"/>
      <c r="N62" s="63" t="n"/>
      <c r="O62" s="63" t="n"/>
      <c r="P62" s="9" t="n"/>
    </row>
    <row r="63">
      <c r="A63" s="24" t="n"/>
      <c r="B63" s="24" t="n"/>
      <c r="C63" s="24" t="n"/>
      <c r="D63" s="24" t="n"/>
      <c r="E63" s="24" t="n"/>
      <c r="F63" s="24" t="n"/>
      <c r="G63" s="24" t="n"/>
      <c r="H63" s="24" t="n"/>
      <c r="I63" s="24" t="n"/>
      <c r="J63" s="24" t="n"/>
      <c r="K63" s="24" t="n"/>
      <c r="L63" s="24" t="n"/>
      <c r="M63" s="24" t="n"/>
      <c r="N63" s="24" t="n"/>
      <c r="O63" s="24" t="n"/>
      <c r="P63" s="24" t="n"/>
    </row>
    <row r="64">
      <c r="A64" s="24" t="n"/>
      <c r="B64" s="24" t="n"/>
      <c r="C64" s="24" t="n"/>
      <c r="D64" s="24" t="n"/>
      <c r="E64" s="24" t="n"/>
      <c r="F64" s="24" t="n"/>
      <c r="G64" s="24" t="n"/>
      <c r="H64" s="24" t="n"/>
      <c r="I64" s="24" t="n"/>
      <c r="J64" s="24" t="n"/>
      <c r="K64" s="24" t="n"/>
      <c r="L64" s="24" t="n"/>
      <c r="M64" s="24" t="n"/>
      <c r="N64" s="24" t="n"/>
      <c r="O64" s="24" t="n"/>
      <c r="P64" s="24" t="n"/>
    </row>
    <row r="65">
      <c r="A65" s="24" t="n"/>
      <c r="B65" s="24" t="n"/>
      <c r="C65" s="24" t="n"/>
      <c r="D65" s="24" t="n"/>
      <c r="E65" s="24" t="n"/>
      <c r="F65" s="24" t="n"/>
      <c r="G65" s="24" t="n"/>
      <c r="H65" s="24" t="n"/>
      <c r="I65" s="24" t="n"/>
      <c r="J65" s="24" t="n"/>
      <c r="K65" s="24" t="n"/>
      <c r="L65" s="24" t="n"/>
      <c r="M65" s="24" t="n"/>
      <c r="N65" s="24" t="n"/>
      <c r="O65" s="24" t="n"/>
      <c r="P65" s="24" t="n"/>
    </row>
    <row r="66">
      <c r="A66" s="24" t="n"/>
      <c r="B66" s="24" t="n"/>
      <c r="C66" s="24" t="n"/>
      <c r="D66" s="24" t="n"/>
      <c r="E66" s="24" t="n"/>
      <c r="F66" s="24" t="n"/>
      <c r="G66" s="24" t="n"/>
      <c r="H66" s="24" t="n"/>
      <c r="I66" s="24" t="n"/>
      <c r="J66" s="24" t="n"/>
      <c r="K66" s="24" t="n"/>
      <c r="L66" s="24" t="n"/>
      <c r="M66" s="24" t="n"/>
      <c r="N66" s="24" t="n"/>
      <c r="O66" s="24" t="n"/>
      <c r="P66" s="24" t="n"/>
    </row>
    <row r="67">
      <c r="A67" s="24" t="n"/>
      <c r="B67" s="24" t="n"/>
      <c r="C67" s="24" t="n"/>
      <c r="D67" s="24" t="n"/>
      <c r="E67" s="24" t="n"/>
      <c r="F67" s="24" t="n"/>
      <c r="G67" s="24" t="n"/>
      <c r="H67" s="24" t="n"/>
      <c r="I67" s="24" t="n"/>
      <c r="J67" s="24" t="n"/>
      <c r="K67" s="24" t="n"/>
      <c r="L67" s="24" t="n"/>
      <c r="M67" s="24" t="n"/>
      <c r="N67" s="24" t="n"/>
      <c r="O67" s="24" t="n"/>
      <c r="P67" s="24" t="n"/>
    </row>
    <row r="68">
      <c r="A68" s="24" t="n"/>
      <c r="B68" s="24" t="n"/>
      <c r="C68" s="24" t="n"/>
      <c r="D68" s="24" t="n"/>
      <c r="E68" s="24" t="n"/>
      <c r="F68" s="24" t="n"/>
      <c r="G68" s="24" t="n"/>
      <c r="H68" s="24" t="n"/>
      <c r="I68" s="24" t="n"/>
      <c r="J68" s="24" t="n"/>
      <c r="K68" s="24" t="n"/>
      <c r="L68" s="24" t="n"/>
      <c r="M68" s="24" t="n"/>
      <c r="N68" s="24" t="n"/>
      <c r="O68" s="24" t="n"/>
      <c r="P68" s="24" t="n"/>
    </row>
    <row r="69">
      <c r="A69" s="24" t="n"/>
      <c r="B69" s="24" t="n"/>
      <c r="C69" s="24" t="n"/>
      <c r="D69" s="24" t="n"/>
      <c r="E69" s="24" t="n"/>
      <c r="F69" s="24" t="n"/>
      <c r="G69" s="24" t="n"/>
      <c r="H69" s="24" t="n"/>
      <c r="I69" s="24" t="n"/>
      <c r="J69" s="24" t="n"/>
      <c r="K69" s="24" t="n"/>
      <c r="L69" s="24" t="n"/>
      <c r="M69" s="24" t="n"/>
      <c r="N69" s="24" t="n"/>
      <c r="O69" s="24" t="n"/>
      <c r="P69" s="24" t="n"/>
    </row>
    <row r="70">
      <c r="A70" s="24" t="n"/>
      <c r="B70" s="24" t="n"/>
      <c r="C70" s="24" t="n"/>
      <c r="D70" s="24" t="n"/>
      <c r="E70" s="24" t="n"/>
      <c r="F70" s="24" t="n"/>
      <c r="G70" s="24" t="n"/>
      <c r="H70" s="24" t="n"/>
      <c r="I70" s="24" t="n"/>
      <c r="J70" s="24" t="n"/>
      <c r="K70" s="24" t="n"/>
      <c r="L70" s="24" t="n"/>
      <c r="M70" s="24" t="n"/>
      <c r="N70" s="24" t="n"/>
      <c r="O70" s="24" t="n"/>
      <c r="P70" s="24" t="n"/>
    </row>
    <row r="71">
      <c r="A71" s="24" t="n"/>
      <c r="B71" s="24" t="n"/>
      <c r="C71" s="24" t="n"/>
      <c r="D71" s="24" t="n"/>
      <c r="E71" s="24" t="n"/>
      <c r="F71" s="24" t="n"/>
      <c r="G71" s="24" t="n"/>
      <c r="H71" s="24" t="n"/>
      <c r="I71" s="24" t="n"/>
      <c r="J71" s="24" t="n"/>
      <c r="K71" s="24" t="n"/>
      <c r="L71" s="24" t="n"/>
      <c r="M71" s="24" t="n"/>
      <c r="N71" s="24" t="n"/>
      <c r="O71" s="24" t="n"/>
      <c r="P71" s="24" t="n"/>
    </row>
    <row r="72">
      <c r="A72" s="24" t="n"/>
      <c r="B72" s="24" t="n"/>
      <c r="C72" s="24" t="n"/>
      <c r="D72" s="24" t="n"/>
      <c r="E72" s="24" t="n"/>
      <c r="F72" s="24" t="n"/>
      <c r="G72" s="24" t="n"/>
      <c r="H72" s="24" t="n"/>
      <c r="I72" s="24" t="n"/>
      <c r="J72" s="24" t="n"/>
      <c r="K72" s="24" t="n"/>
      <c r="L72" s="24" t="n"/>
      <c r="M72" s="24" t="n"/>
      <c r="N72" s="24" t="n"/>
      <c r="O72" s="24" t="n"/>
      <c r="P72" s="24" t="n"/>
    </row>
    <row r="73">
      <c r="A73" s="24" t="n"/>
      <c r="B73" s="24" t="n"/>
      <c r="C73" s="24" t="n"/>
      <c r="D73" s="24" t="n"/>
      <c r="E73" s="24" t="n"/>
      <c r="F73" s="24" t="n"/>
      <c r="G73" s="24" t="n"/>
      <c r="H73" s="24" t="n"/>
      <c r="I73" s="24" t="n"/>
      <c r="J73" s="24" t="n"/>
      <c r="K73" s="24" t="n"/>
      <c r="L73" s="24" t="n"/>
      <c r="M73" s="24" t="n"/>
      <c r="N73" s="24" t="n"/>
      <c r="O73" s="24" t="n"/>
      <c r="P73" s="24" t="n"/>
    </row>
    <row r="74">
      <c r="A74" s="24" t="n"/>
      <c r="B74" s="24" t="n"/>
      <c r="C74" s="24" t="n"/>
      <c r="D74" s="24" t="n"/>
      <c r="E74" s="24" t="n"/>
      <c r="F74" s="24" t="n"/>
      <c r="G74" s="24" t="n"/>
      <c r="H74" s="24" t="n"/>
      <c r="I74" s="24" t="n"/>
      <c r="J74" s="24" t="n"/>
      <c r="K74" s="24" t="n"/>
      <c r="L74" s="24" t="n"/>
      <c r="M74" s="24" t="n"/>
      <c r="N74" s="24" t="n"/>
      <c r="O74" s="24" t="n"/>
      <c r="P74" s="24" t="n"/>
    </row>
    <row r="75">
      <c r="A75" s="24" t="n"/>
      <c r="B75" s="24" t="n"/>
      <c r="C75" s="24" t="n"/>
      <c r="D75" s="24" t="n"/>
      <c r="E75" s="24" t="n"/>
      <c r="F75" s="24" t="n"/>
      <c r="G75" s="24" t="n"/>
      <c r="H75" s="24" t="n"/>
      <c r="I75" s="24" t="n"/>
      <c r="J75" s="24" t="n"/>
      <c r="K75" s="24" t="n"/>
      <c r="L75" s="24" t="n"/>
      <c r="M75" s="24" t="n"/>
      <c r="N75" s="24" t="n"/>
      <c r="O75" s="24" t="n"/>
      <c r="P75" s="24" t="n"/>
    </row>
    <row r="76">
      <c r="A76" s="24" t="n"/>
      <c r="B76" s="24" t="n"/>
      <c r="C76" s="24" t="n"/>
      <c r="D76" s="24" t="n"/>
      <c r="E76" s="24" t="n"/>
      <c r="F76" s="24" t="n"/>
      <c r="G76" s="24" t="n"/>
      <c r="H76" s="24" t="n"/>
      <c r="I76" s="24" t="n"/>
      <c r="J76" s="24" t="n"/>
      <c r="K76" s="24" t="n"/>
      <c r="L76" s="24" t="n"/>
      <c r="M76" s="24" t="n"/>
      <c r="N76" s="24" t="n"/>
      <c r="O76" s="24" t="n"/>
      <c r="P76" s="24" t="n"/>
    </row>
  </sheetData>
  <autoFilter ref="A3:P62"/>
  <mergeCells count="2">
    <mergeCell ref="A1:P1"/>
    <mergeCell ref="A2:P2"/>
  </mergeCells>
  <pageMargins left="0.7" right="0.7" top="0.75" bottom="0.75" header="0.3" footer="0.3"/>
  <pageSetup orientation="portrait" paperSize="9" horizontalDpi="600" verticalDpi="600"/>
</worksheet>
</file>

<file path=xl/worksheets/sheet20.xml><?xml version="1.0" encoding="utf-8"?>
<worksheet xmlns="http://schemas.openxmlformats.org/spreadsheetml/2006/main">
  <sheetPr>
    <outlinePr summaryBelow="1" summaryRight="1"/>
    <pageSetUpPr/>
  </sheetPr>
  <dimension ref="A1:P49"/>
  <sheetViews>
    <sheetView zoomScale="70" zoomScaleNormal="70" workbookViewId="0">
      <pane ySplit="3" topLeftCell="A4" activePane="bottomLeft" state="frozen"/>
      <selection activeCell="A1" sqref="A1"/>
      <selection pane="bottomLeft" activeCell="A1" sqref="A1:P1"/>
    </sheetView>
  </sheetViews>
  <sheetFormatPr baseColWidth="8" defaultColWidth="9" defaultRowHeight="14.25"/>
  <cols>
    <col width="4.75" customWidth="1" style="3" min="1" max="1"/>
    <col width="10" customWidth="1" style="3" min="2" max="2"/>
    <col width="8.125" customWidth="1" style="3" min="3" max="3"/>
    <col width="8.141666666666669" customWidth="1" style="3" min="4" max="4"/>
    <col width="14.625" customWidth="1" style="49" min="5" max="5"/>
    <col width="7.70833333333333" customWidth="1" style="3" min="6" max="6"/>
    <col width="11.3583333333333" customWidth="1" style="3" min="7" max="7"/>
    <col width="27.75" customWidth="1" style="3" min="8" max="8"/>
    <col width="24.1" customWidth="1" style="3" min="9" max="9"/>
    <col width="25.2833333333333" customWidth="1" style="3" min="10" max="10"/>
    <col width="22.7083333333333" customWidth="1" style="3" min="11" max="11"/>
    <col width="20.85" customWidth="1" style="3" min="12" max="12"/>
    <col width="20.775" customWidth="1" style="3" min="13" max="13"/>
    <col width="8.141666666666669" customWidth="1" style="3" min="14" max="14"/>
    <col width="9" customWidth="1" style="3" min="15" max="15"/>
    <col width="8.625" customWidth="1" style="3" min="16" max="16"/>
  </cols>
  <sheetData>
    <row r="1" ht="22.5" customFormat="1" customHeight="1" s="1">
      <c r="A1" s="4" t="inlineStr">
        <is>
          <t>电子桌牌功能测试用例</t>
        </is>
      </c>
    </row>
    <row r="2" ht="16.5" customFormat="1" customHeight="1" s="1">
      <c r="A2" s="5" t="inlineStr">
        <is>
          <t>验证方向：
1缺少会议签到和会议投票测试用例，待补充。</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50" t="inlineStr">
        <is>
          <t>用例编号</t>
        </is>
      </c>
      <c r="E3" s="51" t="inlineStr">
        <is>
          <t>功能描述</t>
        </is>
      </c>
      <c r="F3" s="52"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200" customHeight="1" s="3">
      <c r="A4" s="9" t="n">
        <v>1</v>
      </c>
      <c r="B4" s="9" t="inlineStr">
        <is>
          <t>电子桌牌-当前桌牌未部署</t>
        </is>
      </c>
      <c r="C4" s="9" t="inlineStr">
        <is>
          <t>标准版</t>
        </is>
      </c>
      <c r="D4" s="15" t="n"/>
      <c r="E4" s="16" t="inlineStr">
        <is>
          <t>【预定系统】电子桌牌-当前桌牌未部署-会议室管理-同步桌牌</t>
        </is>
      </c>
      <c r="F4" s="19" t="n">
        <v>2</v>
      </c>
      <c r="G4" s="9" t="inlineStr">
        <is>
          <t>电子桌牌-001</t>
        </is>
      </c>
      <c r="H4" s="9" t="inlineStr">
        <is>
          <t>【预定系统】电子桌牌-当前桌牌未部署-会议室管理-同步桌牌</t>
        </is>
      </c>
      <c r="I4" s="9" t="inlineStr">
        <is>
          <t>1.预定系统正常运行，页面显示正常
2.当前桌牌未部署</t>
        </is>
      </c>
      <c r="J4" s="9" t="inlineStr">
        <is>
          <t>1.点击【同步桌牌】按钮
2.查看是否提示“当前桌牌未部署”或者“当前桌牌未开启配置”</t>
        </is>
      </c>
      <c r="K4" s="9" t="n"/>
      <c r="L4" s="9" t="inlineStr">
        <is>
          <t>2.正确存在提示信息</t>
        </is>
      </c>
      <c r="M4" s="9" t="n"/>
      <c r="N4" s="9" t="n"/>
      <c r="O4" s="9" t="n"/>
      <c r="P4" s="9" t="n"/>
    </row>
    <row r="5" ht="200" customHeight="1" s="3">
      <c r="A5" s="9" t="n">
        <v>2</v>
      </c>
      <c r="B5" s="9" t="inlineStr">
        <is>
          <t>电子桌牌-当前桌牌未部署</t>
        </is>
      </c>
      <c r="C5" s="9" t="inlineStr">
        <is>
          <t>标准版</t>
        </is>
      </c>
      <c r="D5" s="15" t="n"/>
      <c r="E5" s="16" t="inlineStr">
        <is>
          <t>【预定系统】电子桌牌-当前桌牌未部署-会议室管理-设置分组</t>
        </is>
      </c>
      <c r="F5" s="19" t="n">
        <v>2</v>
      </c>
      <c r="G5" s="9" t="inlineStr">
        <is>
          <t>电子桌牌-002</t>
        </is>
      </c>
      <c r="H5" s="9" t="inlineStr">
        <is>
          <t>【预定系统】电子桌牌-当前桌牌未部署-会议室管理-设置分组</t>
        </is>
      </c>
      <c r="I5" s="9" t="inlineStr">
        <is>
          <t>1.预定系统正常运行，页面显示正常
2.当前桌牌未部署</t>
        </is>
      </c>
      <c r="J5" s="9" t="inlineStr">
        <is>
          <t>1.点击【设置分组】按钮
2.查看是否列表显示为空</t>
        </is>
      </c>
      <c r="K5" s="9" t="n"/>
      <c r="L5" s="9" t="inlineStr">
        <is>
          <t>2.列表显示为空</t>
        </is>
      </c>
      <c r="M5" s="9" t="n"/>
      <c r="N5" s="9" t="n"/>
      <c r="O5" s="9" t="n"/>
      <c r="P5" s="9" t="n"/>
    </row>
    <row r="6" ht="200" customHeight="1" s="3">
      <c r="A6" s="9" t="n">
        <v>3</v>
      </c>
      <c r="B6" s="9" t="inlineStr">
        <is>
          <t>电子桌牌-当前桌牌未部署</t>
        </is>
      </c>
      <c r="C6" s="9" t="inlineStr">
        <is>
          <t>标准版</t>
        </is>
      </c>
      <c r="D6" s="15" t="n"/>
      <c r="E6" s="16" t="inlineStr">
        <is>
          <t>【预定系统】电子桌牌-当前桌牌未部署-会议室管理-设置分组</t>
        </is>
      </c>
      <c r="F6" s="19" t="n">
        <v>2</v>
      </c>
      <c r="G6" s="9" t="inlineStr">
        <is>
          <t>电子桌牌-003</t>
        </is>
      </c>
      <c r="H6" s="9" t="inlineStr">
        <is>
          <t>【预定系统】电子桌牌-当前桌牌未部署-会议室管理-设置分组</t>
        </is>
      </c>
      <c r="I6" s="9" t="inlineStr">
        <is>
          <t>1.预定系统正常运行，页面显示正常
2.当前桌牌未部署</t>
        </is>
      </c>
      <c r="J6" s="9" t="inlineStr">
        <is>
          <t>1.点击【设置模板】按钮
2.查看是否列表显示为空</t>
        </is>
      </c>
      <c r="K6" s="9" t="n"/>
      <c r="L6" s="9" t="inlineStr">
        <is>
          <t>2.列表显示为空</t>
        </is>
      </c>
      <c r="M6" s="9" t="n"/>
      <c r="N6" s="9" t="n"/>
      <c r="O6" s="9" t="n"/>
      <c r="P6" s="9" t="n"/>
    </row>
    <row r="7" ht="57" customHeight="1" s="3">
      <c r="A7" s="9" t="n">
        <v>4</v>
      </c>
      <c r="B7" s="9" t="inlineStr">
        <is>
          <t>电子桌牌-当前桌牌未部署</t>
        </is>
      </c>
      <c r="C7" s="9" t="inlineStr">
        <is>
          <t>标准版</t>
        </is>
      </c>
      <c r="D7" s="15" t="n"/>
      <c r="E7" s="16" t="inlineStr">
        <is>
          <t>【预定系统】电子桌牌-当前桌牌未部署-公司管理-编辑桌牌</t>
        </is>
      </c>
      <c r="F7" s="19" t="n">
        <v>2</v>
      </c>
      <c r="G7" s="9" t="inlineStr">
        <is>
          <t>电子桌牌-004</t>
        </is>
      </c>
      <c r="H7" s="9" t="inlineStr">
        <is>
          <t>【预定系统】电子桌牌-当前桌牌未部署-公司管理-编辑桌牌</t>
        </is>
      </c>
      <c r="I7" s="9" t="inlineStr">
        <is>
          <t>1.预定系统正常运行，页面显示正常
2.当前桌牌未部署</t>
        </is>
      </c>
      <c r="J7" s="9" t="inlineStr">
        <is>
          <t>1.随便输入账号密码，点击【保存】按钮
2.查看是否提示“当前桌牌未部署”或者“当前桌牌未开启配置”</t>
        </is>
      </c>
      <c r="K7" s="9" t="n"/>
      <c r="L7" s="9" t="inlineStr">
        <is>
          <t>2.正确存在提示信息</t>
        </is>
      </c>
      <c r="M7" s="9" t="n"/>
      <c r="N7" s="9" t="n"/>
      <c r="O7" s="9" t="n"/>
      <c r="P7" s="9" t="n"/>
    </row>
    <row r="8" ht="56.25" customHeight="1" s="3">
      <c r="A8" s="9" t="n">
        <v>5</v>
      </c>
      <c r="B8" s="9" t="inlineStr">
        <is>
          <t>电子桌牌-当前桌牌未部署</t>
        </is>
      </c>
      <c r="C8" s="9" t="inlineStr">
        <is>
          <t>标准版</t>
        </is>
      </c>
      <c r="D8" s="15" t="n"/>
      <c r="E8" s="16" t="inlineStr">
        <is>
          <t>【预定系统】电子桌牌-当前桌牌未部署-系统管理-桌牌管理</t>
        </is>
      </c>
      <c r="F8" s="19" t="n">
        <v>2</v>
      </c>
      <c r="G8" s="9" t="inlineStr">
        <is>
          <t>电子桌牌-005</t>
        </is>
      </c>
      <c r="H8" s="9" t="inlineStr">
        <is>
          <t>【预定系统】电子桌牌-当前桌牌未部署-系统管理-桌牌管理</t>
        </is>
      </c>
      <c r="I8" s="9" t="inlineStr">
        <is>
          <t>1.预定系统正常运行，页面显示正常
2.当前桌牌未部署</t>
        </is>
      </c>
      <c r="J8" s="9" t="inlineStr">
        <is>
          <t>1.点击【桌牌管理】按钮  
2.查看是否提示“当前桌牌未部署”或者“当前桌牌未开启配置”</t>
        </is>
      </c>
      <c r="K8" s="9" t="n"/>
      <c r="L8" s="9" t="inlineStr">
        <is>
          <t>2.正确存在提示信息</t>
        </is>
      </c>
      <c r="M8" s="9" t="n"/>
      <c r="N8" s="9" t="n"/>
      <c r="O8" s="9" t="n"/>
      <c r="P8" s="9" t="n"/>
    </row>
    <row r="9" ht="56.25" customHeight="1" s="3">
      <c r="A9" s="9" t="n">
        <v>6</v>
      </c>
      <c r="B9" s="9" t="inlineStr">
        <is>
          <t>电子桌牌-当前桌牌已部署</t>
        </is>
      </c>
      <c r="C9" s="9" t="inlineStr">
        <is>
          <t>标准版</t>
        </is>
      </c>
      <c r="D9" s="15" t="n"/>
      <c r="E9" s="16" t="inlineStr">
        <is>
          <t>【预定系统】电子桌牌-当前桌牌已部署-会议室管理-同步桌牌</t>
        </is>
      </c>
      <c r="F9" s="19" t="n">
        <v>2</v>
      </c>
      <c r="G9" s="9" t="inlineStr">
        <is>
          <t>电子桌牌-006</t>
        </is>
      </c>
      <c r="H9" s="9" t="inlineStr">
        <is>
          <t>【预定系统】电子桌牌-当前桌牌已部署-会议室管理-同步桌牌</t>
        </is>
      </c>
      <c r="I9" s="9" t="inlineStr">
        <is>
          <t>1.预定系统正常运行，页面显示正常
2.当前桌牌已部署</t>
        </is>
      </c>
      <c r="J9" s="9" t="inlineStr">
        <is>
          <t>1.点击【同步桌牌】按钮
2.查看桌牌设备是否正确同步成功，并存在提示“同步成功”</t>
        </is>
      </c>
      <c r="K9" s="9" t="n"/>
      <c r="L9" s="9" t="inlineStr">
        <is>
          <t>2.桌牌设备同步成功，提示“同步成功”</t>
        </is>
      </c>
      <c r="M9" s="9" t="n"/>
      <c r="N9" s="9" t="n"/>
      <c r="O9" s="9" t="n"/>
      <c r="P9" s="9" t="n"/>
    </row>
    <row r="10" ht="56.25" customHeight="1" s="3">
      <c r="A10" s="9" t="n">
        <v>7</v>
      </c>
      <c r="B10" s="9" t="inlineStr">
        <is>
          <t>电子桌牌-当前桌牌已部署</t>
        </is>
      </c>
      <c r="C10" s="9" t="inlineStr">
        <is>
          <t>标准版</t>
        </is>
      </c>
      <c r="D10" s="15" t="n"/>
      <c r="E10" s="16" t="inlineStr">
        <is>
          <t>【预定系统】电子桌牌-当前桌牌已部署-会议室管理-设置分组</t>
        </is>
      </c>
      <c r="F10" s="19" t="n">
        <v>2</v>
      </c>
      <c r="G10" s="9" t="inlineStr">
        <is>
          <t>电子桌牌-007</t>
        </is>
      </c>
      <c r="H10" s="9" t="inlineStr">
        <is>
          <t>【预定系统】电子桌牌-当前桌牌已部署-会议室管理-设置分组</t>
        </is>
      </c>
      <c r="I10" s="9" t="inlineStr">
        <is>
          <t>1.预定系统正常运行，页面显示正常
2.当前桌牌已部署</t>
        </is>
      </c>
      <c r="J10" s="9" t="inlineStr">
        <is>
          <t>1.选择任一分组
2.点击【保存】按钮
3.查看分组是否设置成功</t>
        </is>
      </c>
      <c r="K10" s="9" t="n"/>
      <c r="L10" s="9" t="inlineStr">
        <is>
          <t>3.分组设置成功</t>
        </is>
      </c>
      <c r="M10" s="9" t="n"/>
      <c r="N10" s="9" t="n"/>
      <c r="O10" s="9" t="n"/>
      <c r="P10" s="9" t="n"/>
    </row>
    <row r="11" ht="56.25" customHeight="1" s="3">
      <c r="A11" s="9" t="n">
        <v>8</v>
      </c>
      <c r="B11" s="9" t="inlineStr">
        <is>
          <t>电子桌牌-当前桌牌已部署</t>
        </is>
      </c>
      <c r="C11" s="9" t="inlineStr">
        <is>
          <t>标准版</t>
        </is>
      </c>
      <c r="D11" s="15" t="n"/>
      <c r="E11" s="16" t="inlineStr">
        <is>
          <t>【预定系统】电子桌牌-当前桌牌已部署-会议室管理-设置分组</t>
        </is>
      </c>
      <c r="F11" s="19" t="n">
        <v>2</v>
      </c>
      <c r="G11" s="9" t="inlineStr">
        <is>
          <t>电子桌牌-008</t>
        </is>
      </c>
      <c r="H11" s="9" t="inlineStr">
        <is>
          <t>【预定系统】电子桌牌-当前桌牌已部署-会议室管理-设置分组</t>
        </is>
      </c>
      <c r="I11" s="9" t="inlineStr">
        <is>
          <t>1.预定系统正常运行，页面显示正常
2.当前桌牌已部署</t>
        </is>
      </c>
      <c r="J11" s="9" t="inlineStr">
        <is>
          <t>1.选择任一模板
2.点击【保存】按钮
3.查看模板是否设置成功</t>
        </is>
      </c>
      <c r="K11" s="9" t="n"/>
      <c r="L11" s="9" t="inlineStr">
        <is>
          <t>3.模板设置成功</t>
        </is>
      </c>
      <c r="M11" s="9" t="n"/>
      <c r="N11" s="9" t="n"/>
      <c r="O11" s="9" t="n"/>
      <c r="P11" s="9" t="n"/>
    </row>
    <row r="12" ht="57" customHeight="1" s="3">
      <c r="A12" s="9" t="n">
        <v>9</v>
      </c>
      <c r="B12" s="9" t="inlineStr">
        <is>
          <t>电子桌牌-当前桌牌已部署</t>
        </is>
      </c>
      <c r="C12" s="9" t="inlineStr">
        <is>
          <t>标准版</t>
        </is>
      </c>
      <c r="D12" s="15" t="n"/>
      <c r="E12" s="16" t="inlineStr">
        <is>
          <t>【预定系统】电子桌牌-当前桌牌已部署-会议室管理-设置分组</t>
        </is>
      </c>
      <c r="F12" s="19" t="n">
        <v>2</v>
      </c>
      <c r="G12" s="9" t="inlineStr">
        <is>
          <t>电子桌牌-009</t>
        </is>
      </c>
      <c r="H12" s="17" t="inlineStr">
        <is>
          <t>【预定系统】电子桌牌-当前桌牌已部署-会议室管理-设置分组</t>
        </is>
      </c>
      <c r="I12" s="9" t="inlineStr">
        <is>
          <t>1.预定系统正常运行，页面显示正常
2.当前桌牌已部署</t>
        </is>
      </c>
      <c r="J12" s="9" t="inlineStr">
        <is>
          <t>1.选择为空
2.点击【保存】按钮
3.查看是否存在提示“模板不能为空”</t>
        </is>
      </c>
      <c r="K12" s="9" t="n"/>
      <c r="L12" s="9" t="inlineStr">
        <is>
          <t>3.提示“模板不能为空，请重新选择”“</t>
        </is>
      </c>
      <c r="M12" s="9" t="n"/>
      <c r="N12" s="9" t="n"/>
      <c r="O12" s="9" t="n"/>
      <c r="P12" s="9" t="n"/>
    </row>
    <row r="13" ht="71.25" customHeight="1" s="3">
      <c r="A13" s="9" t="n">
        <v>10</v>
      </c>
      <c r="B13" s="9" t="inlineStr">
        <is>
          <t>电子桌牌-当前桌牌已部署</t>
        </is>
      </c>
      <c r="C13" s="9" t="inlineStr">
        <is>
          <t>标准版</t>
        </is>
      </c>
      <c r="D13" s="15" t="n"/>
      <c r="E13" s="16" t="inlineStr">
        <is>
          <t>【预定系统】电子桌牌-当前桌牌已部署-公司管理-编辑桌牌</t>
        </is>
      </c>
      <c r="F13" s="19" t="n">
        <v>2</v>
      </c>
      <c r="G13" s="9" t="inlineStr">
        <is>
          <t>电子桌牌-010</t>
        </is>
      </c>
      <c r="H13" s="9" t="inlineStr">
        <is>
          <t>【预定系统】电子桌牌-当前桌牌已部署-公司管理-编辑桌牌</t>
        </is>
      </c>
      <c r="I13" s="9" t="inlineStr">
        <is>
          <t>1.预定系统正常运行，页面显示正常
2.当前桌牌已部署</t>
        </is>
      </c>
      <c r="J13" s="9" t="inlineStr">
        <is>
          <t>1.输入错误的账号+正确的密码
2.点击【保存】按钮
3.查看是否正确提示“账号或密码错误”</t>
        </is>
      </c>
      <c r="K13" s="9" t="n"/>
      <c r="L13" s="9" t="inlineStr">
        <is>
          <t>3.正确提示“账号或密码错误”</t>
        </is>
      </c>
      <c r="M13" s="9" t="n"/>
      <c r="N13" s="9" t="n"/>
      <c r="O13" s="9" t="n"/>
      <c r="P13" s="9" t="n"/>
    </row>
    <row r="14" ht="71.25" customHeight="1" s="3">
      <c r="A14" s="9" t="n">
        <v>11</v>
      </c>
      <c r="B14" s="9" t="inlineStr">
        <is>
          <t>电子桌牌-当前桌牌已部署</t>
        </is>
      </c>
      <c r="C14" s="9" t="inlineStr">
        <is>
          <t>标准版</t>
        </is>
      </c>
      <c r="D14" s="15" t="n"/>
      <c r="E14" s="16" t="inlineStr">
        <is>
          <t>【预定系统】电子桌牌-当前桌牌已部署-公司管理-编辑桌牌</t>
        </is>
      </c>
      <c r="F14" s="19" t="n">
        <v>2</v>
      </c>
      <c r="G14" s="9" t="inlineStr">
        <is>
          <t>电子桌牌-011</t>
        </is>
      </c>
      <c r="H14" s="17" t="inlineStr">
        <is>
          <t>【预定系统】电子桌牌-当前桌牌已部署-公司管理-编辑桌牌</t>
        </is>
      </c>
      <c r="I14" s="9" t="inlineStr">
        <is>
          <t>1.预定系统正常运行，页面显示正常
2.当前桌牌已部署</t>
        </is>
      </c>
      <c r="J14" s="9" t="inlineStr">
        <is>
          <t>1.输入正确的账号+错误的密码
2.点击【保存】按钮
3.查看是否正确提示“账号或密码错误”</t>
        </is>
      </c>
      <c r="K14" s="9" t="n"/>
      <c r="L14" s="9" t="inlineStr">
        <is>
          <t>3.正确提示“账号或密码错误”</t>
        </is>
      </c>
      <c r="M14" s="9" t="n"/>
      <c r="N14" s="9" t="n"/>
      <c r="O14" s="9" t="n"/>
      <c r="P14" s="9" t="n"/>
    </row>
    <row r="15" ht="71.25" customHeight="1" s="3">
      <c r="A15" s="9" t="n">
        <v>12</v>
      </c>
      <c r="B15" s="9" t="inlineStr">
        <is>
          <t>电子桌牌-当前桌牌已部署</t>
        </is>
      </c>
      <c r="C15" s="9" t="inlineStr">
        <is>
          <t>标准版</t>
        </is>
      </c>
      <c r="D15" s="15" t="n"/>
      <c r="E15" s="16" t="inlineStr">
        <is>
          <t>【预定系统】电子桌牌-当前桌牌已部署-公司管理-编辑桌牌</t>
        </is>
      </c>
      <c r="F15" s="19" t="n">
        <v>2</v>
      </c>
      <c r="G15" s="9" t="inlineStr">
        <is>
          <t>电子桌牌-012</t>
        </is>
      </c>
      <c r="H15" s="17" t="inlineStr">
        <is>
          <t>【预定系统】电子桌牌-当前桌牌已部署-公司管理-编辑桌牌</t>
        </is>
      </c>
      <c r="I15" s="9" t="inlineStr">
        <is>
          <t>1.预定系统正常运行，页面显示正常
2.当前桌牌已部署</t>
        </is>
      </c>
      <c r="J15" s="9" t="inlineStr">
        <is>
          <t>1.输入正确的账号+正确的密码
2.点击【保存】按钮
3.查看是否正确提示“桌牌绑定成功”</t>
        </is>
      </c>
      <c r="K15" s="9" t="n"/>
      <c r="L15" s="9" t="inlineStr">
        <is>
          <t>3.正确提示“桌牌绑定成功”</t>
        </is>
      </c>
      <c r="M15" s="9" t="n"/>
      <c r="N15" s="9" t="n"/>
      <c r="O15" s="9" t="n"/>
      <c r="P15" s="9" t="n"/>
    </row>
    <row r="16" ht="56.25" customHeight="1" s="3">
      <c r="A16" s="9" t="n">
        <v>13</v>
      </c>
      <c r="B16" s="9" t="inlineStr">
        <is>
          <t>电子桌牌-当前桌牌已部署</t>
        </is>
      </c>
      <c r="C16" s="9" t="inlineStr">
        <is>
          <t>标准版</t>
        </is>
      </c>
      <c r="D16" s="15" t="n"/>
      <c r="E16" s="16" t="inlineStr">
        <is>
          <t>【预定系统】电子桌牌-当前桌牌已部署-系统管理-桌牌管理</t>
        </is>
      </c>
      <c r="F16" s="19" t="n">
        <v>2</v>
      </c>
      <c r="G16" s="9" t="inlineStr">
        <is>
          <t>电子桌牌-013</t>
        </is>
      </c>
      <c r="H16" s="9" t="inlineStr">
        <is>
          <t>【预定系统】电子桌牌-当前桌牌已部署-系统管理-桌牌管理</t>
        </is>
      </c>
      <c r="I16" s="9" t="inlineStr">
        <is>
          <t>1.预定系统正常运行，页面显示正常
2.当前桌牌已部署</t>
        </is>
      </c>
      <c r="J16" s="9" t="inlineStr">
        <is>
          <t>1.点击【桌牌管理】按钮
2.查看是否正确跳转至桌牌界面</t>
        </is>
      </c>
      <c r="K16" s="9" t="n"/>
      <c r="L16" s="9" t="inlineStr">
        <is>
          <t>2.正确单点登录桌牌界面</t>
        </is>
      </c>
      <c r="M16" s="9" t="n"/>
      <c r="N16" s="9" t="n"/>
      <c r="O16" s="9" t="n"/>
      <c r="P16" s="9" t="n"/>
    </row>
    <row r="17" ht="42.75" customHeight="1" s="3">
      <c r="A17" s="9" t="n">
        <v>14</v>
      </c>
      <c r="B17" s="9" t="inlineStr">
        <is>
          <t>电子桌牌-当前桌牌已部署</t>
        </is>
      </c>
      <c r="C17" s="9" t="inlineStr">
        <is>
          <t>标准版</t>
        </is>
      </c>
      <c r="D17" s="15" t="n"/>
      <c r="E17" s="16" t="inlineStr">
        <is>
          <t>【预定系统】电子桌牌-当前桌牌已部署-会议预约</t>
        </is>
      </c>
      <c r="F17" s="19" t="n">
        <v>2</v>
      </c>
      <c r="G17" s="9" t="inlineStr">
        <is>
          <t>电子桌牌-014</t>
        </is>
      </c>
      <c r="H17" s="9" t="inlineStr">
        <is>
          <t>【预定系统】电子桌牌-当前桌牌已部署-会议预约</t>
        </is>
      </c>
      <c r="I17" s="9" t="inlineStr">
        <is>
          <t>1.预定系统正常运行，页面显示正常
2.当前桌牌已部署</t>
        </is>
      </c>
      <c r="J17" s="9" t="inlineStr">
        <is>
          <t>1.勾选参会人预约会议
2.查看桌牌是否正确根据模板进行投图参会人名称显示</t>
        </is>
      </c>
      <c r="K17" s="9" t="n"/>
      <c r="L17" s="9" t="inlineStr">
        <is>
          <t>2.正确根据模板进行投图参会人名称显示</t>
        </is>
      </c>
      <c r="M17" s="9" t="n"/>
      <c r="N17" s="9" t="n"/>
      <c r="O17" s="9" t="n"/>
      <c r="P17" s="9" t="n"/>
    </row>
    <row r="18" ht="42.75" customHeight="1" s="3">
      <c r="A18" s="9" t="n">
        <v>15</v>
      </c>
      <c r="B18" s="9" t="inlineStr">
        <is>
          <t>电子桌牌-当前桌牌已部署</t>
        </is>
      </c>
      <c r="C18" s="9" t="inlineStr">
        <is>
          <t>标准版</t>
        </is>
      </c>
      <c r="D18" s="15" t="n"/>
      <c r="E18" s="16" t="inlineStr">
        <is>
          <t>【预定系统】电子桌牌-当前桌牌已部署-会议修改</t>
        </is>
      </c>
      <c r="F18" s="19" t="n">
        <v>2</v>
      </c>
      <c r="G18" s="9" t="inlineStr">
        <is>
          <t>电子桌牌-015</t>
        </is>
      </c>
      <c r="H18" s="9" t="inlineStr">
        <is>
          <t>【预定系统】电子桌牌-当前桌牌已部署-会议修改</t>
        </is>
      </c>
      <c r="I18" s="9" t="inlineStr">
        <is>
          <t>1.预定系统正常运行，页面显示正常
2.当前桌牌已部署</t>
        </is>
      </c>
      <c r="J18" s="9" t="inlineStr">
        <is>
          <t>1.删除部分参会人修改会议
2.查看桌牌是否根据模板重新下发投图更新桌牌</t>
        </is>
      </c>
      <c r="K18" s="9" t="n"/>
      <c r="L18" s="9" t="inlineStr">
        <is>
          <t>2.正确根据模板重新下发投图参会人名称显示</t>
        </is>
      </c>
      <c r="M18" s="9" t="n"/>
      <c r="N18" s="9" t="n"/>
      <c r="O18" s="9" t="n"/>
      <c r="P18" s="9" t="n"/>
    </row>
    <row r="19">
      <c r="A19" s="0" t="n"/>
      <c r="B19" s="0" t="n"/>
      <c r="C19" s="0" t="n"/>
      <c r="D19" s="0" t="n"/>
      <c r="E19" s="53" t="n"/>
      <c r="F19" s="0" t="n"/>
      <c r="G19" s="0" t="n"/>
      <c r="H19" s="0" t="n"/>
      <c r="I19" s="0" t="n"/>
      <c r="J19" s="0" t="n"/>
      <c r="K19" s="0" t="n"/>
      <c r="L19" s="0" t="n"/>
      <c r="M19" s="0" t="n"/>
      <c r="N19" s="0" t="n"/>
      <c r="O19" s="0" t="n"/>
      <c r="P19" s="0" t="n"/>
    </row>
    <row r="20">
      <c r="A20" s="0" t="n"/>
      <c r="B20" s="0" t="n"/>
      <c r="C20" s="0" t="n"/>
      <c r="D20" s="0" t="n"/>
      <c r="E20" s="53" t="n"/>
      <c r="F20" s="0" t="n"/>
      <c r="G20" s="0" t="n"/>
      <c r="H20" s="0" t="n"/>
      <c r="I20" s="0" t="n"/>
      <c r="J20" s="0" t="n"/>
      <c r="K20" s="0" t="n"/>
      <c r="L20" s="0" t="n"/>
      <c r="M20" s="0" t="n"/>
      <c r="N20" s="0" t="n"/>
      <c r="O20" s="0" t="n"/>
      <c r="P20" s="0" t="n"/>
    </row>
    <row r="21">
      <c r="A21" s="0" t="n"/>
      <c r="B21" s="0" t="n"/>
      <c r="C21" s="0" t="n"/>
      <c r="D21" s="0" t="n"/>
      <c r="E21" s="53" t="n"/>
      <c r="F21" s="0" t="n"/>
      <c r="G21" s="0" t="n"/>
      <c r="H21" s="0" t="n"/>
      <c r="I21" s="0" t="n"/>
      <c r="J21" s="0" t="n"/>
      <c r="K21" s="0" t="n"/>
      <c r="L21" s="0" t="n"/>
      <c r="M21" s="0" t="n"/>
      <c r="N21" s="0" t="n"/>
      <c r="O21" s="0" t="n"/>
      <c r="P21" s="0" t="n"/>
    </row>
    <row r="22">
      <c r="A22" s="0" t="n"/>
      <c r="B22" s="0" t="n"/>
      <c r="C22" s="0" t="n"/>
      <c r="D22" s="0" t="n"/>
      <c r="E22" s="53" t="n"/>
      <c r="F22" s="0" t="n"/>
      <c r="G22" s="0" t="n"/>
      <c r="H22" s="0" t="n"/>
      <c r="I22" s="0" t="n"/>
      <c r="J22" s="0" t="n"/>
      <c r="K22" s="0" t="n"/>
      <c r="L22" s="0" t="n"/>
      <c r="M22" s="0" t="n"/>
      <c r="N22" s="0" t="n"/>
      <c r="O22" s="0" t="n"/>
      <c r="P22" s="0" t="n"/>
    </row>
    <row r="23">
      <c r="A23" s="0" t="n"/>
      <c r="B23" s="0" t="n"/>
      <c r="C23" s="0" t="n"/>
      <c r="D23" s="0" t="n"/>
      <c r="E23" s="53" t="n"/>
      <c r="F23" s="0" t="n"/>
      <c r="G23" s="0" t="n"/>
      <c r="H23" s="0" t="n"/>
      <c r="I23" s="0" t="n"/>
      <c r="J23" s="0" t="n"/>
      <c r="K23" s="0" t="n"/>
      <c r="L23" s="0" t="n"/>
      <c r="M23" s="0" t="n"/>
      <c r="N23" s="0" t="n"/>
      <c r="O23" s="0" t="n"/>
      <c r="P23" s="0" t="n"/>
    </row>
    <row r="24">
      <c r="A24" s="0" t="n"/>
      <c r="B24" s="0" t="n"/>
      <c r="C24" s="0" t="n"/>
      <c r="D24" s="0" t="n"/>
      <c r="E24" s="53" t="n"/>
      <c r="F24" s="0" t="n"/>
      <c r="G24" s="0" t="n"/>
      <c r="H24" s="0" t="n"/>
      <c r="I24" s="0" t="n"/>
      <c r="J24" s="0" t="n"/>
      <c r="K24" s="0" t="n"/>
      <c r="L24" s="0" t="n"/>
      <c r="M24" s="0" t="n"/>
      <c r="N24" s="0" t="n"/>
      <c r="O24" s="0" t="n"/>
      <c r="P24" s="0" t="n"/>
    </row>
    <row r="25">
      <c r="A25" s="0" t="n"/>
      <c r="B25" s="0" t="n"/>
      <c r="C25" s="0" t="n"/>
      <c r="D25" s="0" t="n"/>
      <c r="E25" s="53" t="n"/>
      <c r="F25" s="0" t="n"/>
      <c r="G25" s="0" t="n"/>
      <c r="H25" s="0" t="n"/>
      <c r="I25" s="0" t="n"/>
      <c r="J25" s="0" t="n"/>
      <c r="K25" s="0" t="n"/>
      <c r="L25" s="0" t="n"/>
      <c r="M25" s="0" t="n"/>
      <c r="N25" s="0" t="n"/>
      <c r="O25" s="0" t="n"/>
      <c r="P25" s="0" t="n"/>
    </row>
    <row r="26">
      <c r="A26" s="0" t="n"/>
      <c r="B26" s="0" t="n"/>
      <c r="C26" s="0" t="n"/>
      <c r="D26" s="0" t="n"/>
      <c r="E26" s="53" t="n"/>
      <c r="F26" s="0" t="n"/>
      <c r="G26" s="0" t="n"/>
      <c r="H26" s="0" t="n"/>
      <c r="I26" s="0" t="n"/>
      <c r="J26" s="0" t="n"/>
      <c r="K26" s="0" t="n"/>
      <c r="L26" s="0" t="n"/>
      <c r="M26" s="0" t="n"/>
      <c r="N26" s="0" t="n"/>
      <c r="O26" s="0" t="n"/>
      <c r="P26" s="0" t="n"/>
    </row>
    <row r="27">
      <c r="A27" s="0" t="n"/>
      <c r="B27" s="0" t="n"/>
      <c r="C27" s="0" t="n"/>
      <c r="D27" s="0" t="n"/>
      <c r="E27" s="53" t="n"/>
      <c r="F27" s="0" t="n"/>
      <c r="G27" s="0" t="n"/>
      <c r="H27" s="0" t="n"/>
      <c r="I27" s="0" t="n"/>
      <c r="J27" s="0" t="n"/>
      <c r="K27" s="0" t="n"/>
      <c r="L27" s="0" t="n"/>
      <c r="M27" s="0" t="n"/>
      <c r="N27" s="0" t="n"/>
      <c r="O27" s="0" t="n"/>
      <c r="P27" s="0" t="n"/>
    </row>
    <row r="28">
      <c r="A28" s="0" t="n"/>
      <c r="B28" s="0" t="n"/>
      <c r="C28" s="0" t="n"/>
      <c r="D28" s="0" t="n"/>
      <c r="E28" s="53" t="n"/>
      <c r="F28" s="0" t="n"/>
      <c r="G28" s="0" t="n"/>
      <c r="H28" s="0" t="n"/>
      <c r="I28" s="0" t="n"/>
      <c r="J28" s="0" t="n"/>
      <c r="K28" s="0" t="n"/>
      <c r="L28" s="0" t="n"/>
      <c r="M28" s="0" t="n"/>
      <c r="N28" s="0" t="n"/>
      <c r="O28" s="0" t="n"/>
      <c r="P28" s="0" t="n"/>
    </row>
    <row r="29">
      <c r="A29" s="0" t="n"/>
      <c r="B29" s="0" t="n"/>
      <c r="C29" s="0" t="n"/>
      <c r="D29" s="0" t="n"/>
      <c r="E29" s="53" t="n"/>
      <c r="F29" s="0" t="n"/>
      <c r="G29" s="0" t="n"/>
      <c r="H29" s="0" t="n"/>
      <c r="I29" s="0" t="n"/>
      <c r="J29" s="0" t="n"/>
      <c r="K29" s="0" t="n"/>
      <c r="L29" s="0" t="n"/>
      <c r="M29" s="0" t="n"/>
      <c r="N29" s="0" t="n"/>
      <c r="O29" s="0" t="n"/>
      <c r="P29" s="0" t="n"/>
    </row>
    <row r="30">
      <c r="A30" s="0" t="n"/>
      <c r="B30" s="0" t="n"/>
      <c r="C30" s="0" t="n"/>
      <c r="D30" s="0" t="n"/>
      <c r="E30" s="53" t="n"/>
      <c r="F30" s="0" t="n"/>
      <c r="G30" s="0" t="n"/>
      <c r="H30" s="0" t="n"/>
      <c r="I30" s="0" t="n"/>
      <c r="J30" s="0" t="n"/>
      <c r="K30" s="0" t="n"/>
      <c r="L30" s="0" t="n"/>
      <c r="M30" s="0" t="n"/>
      <c r="N30" s="0" t="n"/>
      <c r="O30" s="0" t="n"/>
      <c r="P30" s="0" t="n"/>
    </row>
    <row r="31">
      <c r="A31" s="0" t="n"/>
      <c r="B31" s="0" t="n"/>
      <c r="C31" s="0" t="n"/>
      <c r="D31" s="0" t="n"/>
      <c r="E31" s="53" t="n"/>
      <c r="F31" s="0" t="n"/>
      <c r="G31" s="0" t="n"/>
      <c r="H31" s="0" t="n"/>
      <c r="I31" s="0" t="n"/>
      <c r="J31" s="0" t="n"/>
      <c r="K31" s="0" t="n"/>
      <c r="L31" s="0" t="n"/>
      <c r="M31" s="0" t="n"/>
      <c r="N31" s="0" t="n"/>
      <c r="O31" s="0" t="n"/>
      <c r="P31" s="0" t="n"/>
    </row>
    <row r="32">
      <c r="A32" s="0" t="n"/>
      <c r="B32" s="0" t="n"/>
      <c r="C32" s="0" t="n"/>
      <c r="D32" s="0" t="n"/>
      <c r="E32" s="53" t="n"/>
      <c r="F32" s="0" t="n"/>
      <c r="G32" s="0" t="n"/>
      <c r="H32" s="0" t="n"/>
      <c r="I32" s="0" t="n"/>
      <c r="J32" s="0" t="n"/>
      <c r="K32" s="0" t="n"/>
      <c r="L32" s="0" t="n"/>
      <c r="M32" s="0" t="n"/>
      <c r="N32" s="0" t="n"/>
      <c r="O32" s="0" t="n"/>
      <c r="P32" s="0" t="n"/>
    </row>
    <row r="33">
      <c r="A33" s="0" t="n"/>
      <c r="B33" s="0" t="n"/>
      <c r="C33" s="0" t="n"/>
      <c r="D33" s="0" t="n"/>
      <c r="E33" s="53" t="n"/>
      <c r="F33" s="0" t="n"/>
      <c r="G33" s="0" t="n"/>
      <c r="H33" s="0" t="n"/>
      <c r="I33" s="0" t="n"/>
      <c r="J33" s="0" t="n"/>
      <c r="K33" s="0" t="n"/>
      <c r="L33" s="0" t="n"/>
      <c r="M33" s="0" t="n"/>
      <c r="N33" s="0" t="n"/>
      <c r="O33" s="0" t="n"/>
      <c r="P33" s="0" t="n"/>
    </row>
    <row r="34">
      <c r="A34" s="0" t="n"/>
      <c r="B34" s="0" t="n"/>
      <c r="C34" s="0" t="n"/>
      <c r="D34" s="0" t="n"/>
      <c r="E34" s="53" t="n"/>
      <c r="F34" s="0" t="n"/>
      <c r="G34" s="0" t="n"/>
      <c r="H34" s="0" t="n"/>
      <c r="I34" s="0" t="n"/>
      <c r="J34" s="0" t="n"/>
      <c r="K34" s="0" t="n"/>
      <c r="L34" s="0" t="n"/>
      <c r="M34" s="0" t="n"/>
      <c r="N34" s="0" t="n"/>
      <c r="O34" s="0" t="n"/>
      <c r="P34" s="0" t="n"/>
    </row>
    <row r="35">
      <c r="A35" s="0" t="n"/>
      <c r="B35" s="0" t="n"/>
      <c r="C35" s="0" t="n"/>
      <c r="D35" s="0" t="n"/>
      <c r="E35" s="53" t="n"/>
      <c r="F35" s="0" t="n"/>
      <c r="G35" s="0" t="n"/>
      <c r="H35" s="0" t="n"/>
      <c r="I35" s="0" t="n"/>
      <c r="J35" s="0" t="n"/>
      <c r="K35" s="0" t="n"/>
      <c r="L35" s="0" t="n"/>
      <c r="M35" s="0" t="n"/>
      <c r="N35" s="0" t="n"/>
      <c r="O35" s="0" t="n"/>
      <c r="P35" s="0" t="n"/>
    </row>
    <row r="36">
      <c r="A36" s="0" t="n"/>
      <c r="B36" s="0" t="n"/>
      <c r="C36" s="0" t="n"/>
      <c r="D36" s="0" t="n"/>
      <c r="E36" s="53" t="n"/>
      <c r="F36" s="0" t="n"/>
      <c r="G36" s="0" t="n"/>
      <c r="H36" s="0" t="n"/>
      <c r="I36" s="0" t="n"/>
      <c r="J36" s="0" t="n"/>
      <c r="K36" s="0" t="n"/>
      <c r="L36" s="0" t="n"/>
      <c r="M36" s="0" t="n"/>
      <c r="N36" s="0" t="n"/>
      <c r="O36" s="0" t="n"/>
      <c r="P36" s="0" t="n"/>
    </row>
    <row r="37">
      <c r="A37" s="0" t="n"/>
      <c r="B37" s="0" t="n"/>
      <c r="C37" s="0" t="n"/>
      <c r="D37" s="0" t="n"/>
      <c r="E37" s="53" t="n"/>
      <c r="F37" s="0" t="n"/>
      <c r="G37" s="0" t="n"/>
      <c r="H37" s="0" t="n"/>
      <c r="I37" s="0" t="n"/>
      <c r="J37" s="0" t="n"/>
      <c r="K37" s="0" t="n"/>
      <c r="L37" s="0" t="n"/>
      <c r="M37" s="0" t="n"/>
      <c r="N37" s="0" t="n"/>
      <c r="O37" s="0" t="n"/>
      <c r="P37" s="0" t="n"/>
    </row>
    <row r="38">
      <c r="A38" s="0" t="n"/>
      <c r="B38" s="0" t="n"/>
      <c r="C38" s="0" t="n"/>
      <c r="D38" s="0" t="n"/>
      <c r="E38" s="53" t="n"/>
      <c r="F38" s="0" t="n"/>
      <c r="G38" s="0" t="n"/>
      <c r="H38" s="0" t="n"/>
      <c r="I38" s="0" t="n"/>
      <c r="J38" s="0" t="n"/>
      <c r="K38" s="0" t="n"/>
      <c r="L38" s="0" t="n"/>
      <c r="M38" s="0" t="n"/>
      <c r="N38" s="0" t="n"/>
      <c r="O38" s="0" t="n"/>
      <c r="P38" s="0" t="n"/>
    </row>
    <row r="39">
      <c r="A39" s="0" t="n"/>
      <c r="B39" s="0" t="n"/>
      <c r="C39" s="0" t="n"/>
      <c r="D39" s="0" t="n"/>
      <c r="E39" s="53" t="n"/>
      <c r="F39" s="0" t="n"/>
      <c r="G39" s="0" t="n"/>
      <c r="H39" s="0" t="n"/>
      <c r="I39" s="0" t="n"/>
      <c r="J39" s="0" t="n"/>
      <c r="K39" s="0" t="n"/>
      <c r="L39" s="0" t="n"/>
      <c r="M39" s="0" t="n"/>
      <c r="N39" s="0" t="n"/>
      <c r="O39" s="0" t="n"/>
      <c r="P39" s="0" t="n"/>
    </row>
    <row r="40">
      <c r="A40" s="0" t="n"/>
      <c r="B40" s="0" t="n"/>
      <c r="C40" s="0" t="n"/>
      <c r="D40" s="0" t="n"/>
      <c r="E40" s="53" t="n"/>
      <c r="F40" s="0" t="n"/>
      <c r="G40" s="0" t="n"/>
      <c r="H40" s="0" t="n"/>
      <c r="I40" s="0" t="n"/>
      <c r="J40" s="0" t="n"/>
      <c r="K40" s="0" t="n"/>
      <c r="L40" s="0" t="n"/>
      <c r="M40" s="0" t="n"/>
      <c r="N40" s="0" t="n"/>
      <c r="O40" s="0" t="n"/>
      <c r="P40" s="0" t="n"/>
    </row>
    <row r="41">
      <c r="A41" s="0" t="n"/>
      <c r="B41" s="0" t="n"/>
      <c r="C41" s="0" t="n"/>
      <c r="D41" s="0" t="n"/>
      <c r="E41" s="53" t="n"/>
      <c r="F41" s="0" t="n"/>
      <c r="G41" s="0" t="n"/>
      <c r="H41" s="0" t="n"/>
      <c r="I41" s="0" t="n"/>
      <c r="J41" s="0" t="n"/>
      <c r="K41" s="0" t="n"/>
      <c r="L41" s="0" t="n"/>
      <c r="M41" s="0" t="n"/>
      <c r="N41" s="0" t="n"/>
      <c r="O41" s="0" t="n"/>
      <c r="P41" s="0" t="n"/>
    </row>
    <row r="42">
      <c r="A42" s="0" t="n"/>
      <c r="B42" s="0" t="n"/>
      <c r="C42" s="0" t="n"/>
      <c r="D42" s="0" t="n"/>
      <c r="E42" s="53" t="n"/>
      <c r="F42" s="0" t="n"/>
      <c r="G42" s="0" t="n"/>
      <c r="H42" s="0" t="n"/>
      <c r="I42" s="0" t="n"/>
      <c r="J42" s="0" t="n"/>
      <c r="K42" s="0" t="n"/>
      <c r="L42" s="0" t="n"/>
      <c r="M42" s="0" t="n"/>
      <c r="N42" s="0" t="n"/>
      <c r="O42" s="0" t="n"/>
      <c r="P42" s="0" t="n"/>
    </row>
    <row r="43">
      <c r="A43" s="0" t="n"/>
      <c r="B43" s="0" t="n"/>
      <c r="C43" s="0" t="n"/>
      <c r="D43" s="0" t="n"/>
      <c r="E43" s="53" t="n"/>
      <c r="F43" s="0" t="n"/>
      <c r="G43" s="0" t="n"/>
      <c r="H43" s="0" t="n"/>
      <c r="I43" s="0" t="n"/>
      <c r="J43" s="0" t="n"/>
      <c r="K43" s="0" t="n"/>
      <c r="L43" s="0" t="n"/>
      <c r="M43" s="0" t="n"/>
      <c r="N43" s="0" t="n"/>
      <c r="O43" s="0" t="n"/>
      <c r="P43" s="0" t="n"/>
    </row>
    <row r="44">
      <c r="A44" s="0" t="n"/>
      <c r="B44" s="0" t="n"/>
      <c r="C44" s="0" t="n"/>
      <c r="D44" s="0" t="n"/>
      <c r="E44" s="53" t="n"/>
      <c r="F44" s="0" t="n"/>
      <c r="G44" s="0" t="n"/>
      <c r="H44" s="0" t="n"/>
      <c r="I44" s="0" t="n"/>
      <c r="J44" s="0" t="n"/>
      <c r="K44" s="0" t="n"/>
      <c r="L44" s="0" t="n"/>
      <c r="M44" s="0" t="n"/>
      <c r="N44" s="0" t="n"/>
      <c r="O44" s="0" t="n"/>
      <c r="P44" s="0" t="n"/>
    </row>
    <row r="45">
      <c r="A45" s="0" t="n"/>
      <c r="B45" s="0" t="n"/>
      <c r="C45" s="0" t="n"/>
      <c r="D45" s="0" t="n"/>
      <c r="E45" s="53" t="n"/>
      <c r="F45" s="0" t="n"/>
      <c r="G45" s="0" t="n"/>
      <c r="H45" s="0" t="n"/>
      <c r="I45" s="0" t="n"/>
      <c r="J45" s="0" t="n"/>
      <c r="K45" s="0" t="n"/>
      <c r="L45" s="0" t="n"/>
      <c r="M45" s="0" t="n"/>
      <c r="N45" s="0" t="n"/>
      <c r="O45" s="0" t="n"/>
      <c r="P45" s="0" t="n"/>
    </row>
    <row r="46">
      <c r="A46" s="0" t="n"/>
      <c r="B46" s="0" t="n"/>
      <c r="C46" s="0" t="n"/>
      <c r="D46" s="0" t="n"/>
      <c r="E46" s="53" t="n"/>
      <c r="F46" s="0" t="n"/>
      <c r="G46" s="0" t="n"/>
      <c r="H46" s="0" t="n"/>
      <c r="I46" s="0" t="n"/>
      <c r="J46" s="0" t="n"/>
      <c r="K46" s="0" t="n"/>
      <c r="L46" s="0" t="n"/>
      <c r="M46" s="0" t="n"/>
      <c r="N46" s="0" t="n"/>
      <c r="O46" s="0" t="n"/>
      <c r="P46" s="0" t="n"/>
    </row>
    <row r="47">
      <c r="A47" s="0" t="n"/>
      <c r="B47" s="0" t="n"/>
      <c r="C47" s="0" t="n"/>
      <c r="D47" s="0" t="n"/>
      <c r="E47" s="53" t="n"/>
      <c r="F47" s="0" t="n"/>
      <c r="G47" s="0" t="n"/>
      <c r="H47" s="0" t="n"/>
      <c r="I47" s="0" t="n"/>
      <c r="J47" s="0" t="n"/>
      <c r="K47" s="0" t="n"/>
      <c r="L47" s="0" t="n"/>
      <c r="M47" s="0" t="n"/>
      <c r="N47" s="0" t="n"/>
      <c r="O47" s="0" t="n"/>
      <c r="P47" s="0" t="n"/>
    </row>
    <row r="48">
      <c r="A48" s="0" t="n"/>
      <c r="B48" s="0" t="n"/>
      <c r="C48" s="0" t="n"/>
      <c r="D48" s="0" t="n"/>
      <c r="E48" s="53" t="n"/>
      <c r="F48" s="0" t="n"/>
      <c r="G48" s="0" t="n"/>
      <c r="H48" s="0" t="n"/>
      <c r="I48" s="0" t="n"/>
      <c r="J48" s="0" t="n"/>
      <c r="K48" s="0" t="n"/>
      <c r="L48" s="0" t="n"/>
      <c r="M48" s="0" t="n"/>
      <c r="N48" s="0" t="n"/>
      <c r="O48" s="0" t="n"/>
      <c r="P48" s="0" t="n"/>
    </row>
    <row r="49">
      <c r="A49" s="0" t="n"/>
      <c r="B49" s="0" t="n"/>
      <c r="C49" s="0" t="n"/>
      <c r="D49" s="0" t="n"/>
      <c r="E49" s="53" t="n"/>
      <c r="F49" s="0" t="n"/>
      <c r="G49" s="0" t="n"/>
      <c r="H49" s="0" t="n"/>
      <c r="I49" s="0" t="n"/>
      <c r="J49" s="0" t="n"/>
      <c r="K49" s="0" t="n"/>
      <c r="L49" s="0" t="n"/>
      <c r="M49" s="0" t="n"/>
      <c r="N49" s="0" t="n"/>
      <c r="O49" s="0" t="n"/>
      <c r="P49" s="0" t="n"/>
    </row>
  </sheetData>
  <autoFilter ref="A3:P18"/>
  <mergeCells count="2">
    <mergeCell ref="A1:P1"/>
    <mergeCell ref="A2:P2"/>
  </mergeCells>
  <pageMargins left="0.75" right="0.75" top="1" bottom="1" header="0.5" footer="0.5"/>
  <pageSetup orientation="portrait" paperSize="9" horizontalDpi="600" verticalDpi="600"/>
</worksheet>
</file>

<file path=xl/worksheets/sheet21.xml><?xml version="1.0" encoding="utf-8"?>
<worksheet xmlns="http://schemas.openxmlformats.org/spreadsheetml/2006/main">
  <sheetPr>
    <outlinePr summaryBelow="1" summaryRight="1"/>
    <pageSetUpPr/>
  </sheetPr>
  <dimension ref="A1:P153"/>
  <sheetViews>
    <sheetView zoomScale="70" zoomScaleNormal="70" workbookViewId="0">
      <pane ySplit="3" topLeftCell="A4" activePane="bottomLeft" state="frozen"/>
      <selection activeCell="A1" sqref="A1"/>
      <selection pane="bottomLeft" activeCell="A1" sqref="A1:P1"/>
    </sheetView>
  </sheetViews>
  <sheetFormatPr baseColWidth="8" defaultColWidth="9" defaultRowHeight="14.25"/>
  <cols>
    <col width="10.375" customWidth="1" style="3" min="2" max="2"/>
    <col width="11.1416666666667" customWidth="1" style="3" min="5" max="5"/>
    <col width="12.7083333333333" customWidth="1" style="3" min="8" max="8"/>
    <col width="15.375" customWidth="1" style="3" min="9" max="9"/>
    <col width="28.575" customWidth="1" style="3" min="10" max="10"/>
    <col width="51" customWidth="1" style="3" min="11" max="11"/>
    <col width="15.575" customWidth="1" style="3" min="12" max="12"/>
    <col width="8.875" customWidth="1" style="3" min="13" max="13"/>
  </cols>
  <sheetData>
    <row r="1" ht="29.25" customFormat="1" customHeight="1" s="1">
      <c r="A1" s="4" t="inlineStr">
        <is>
          <t>会议预定-信息发布功能测试用例</t>
        </is>
      </c>
    </row>
    <row r="2" ht="27" customFormat="1" customHeight="1" s="1">
      <c r="A2" s="5" t="inlineStr">
        <is>
          <t>验证方向：
1、信息发布功能正常</t>
        </is>
      </c>
      <c r="B2" s="6" t="n"/>
      <c r="C2" s="6" t="n"/>
      <c r="D2" s="6" t="n"/>
      <c r="E2" s="6" t="n"/>
      <c r="F2" s="6" t="n"/>
      <c r="G2" s="6" t="n"/>
      <c r="H2" s="6" t="n"/>
      <c r="I2" s="6" t="n"/>
      <c r="J2" s="6" t="n"/>
      <c r="K2" s="6" t="n"/>
      <c r="L2" s="6" t="n"/>
      <c r="M2" s="6" t="n"/>
      <c r="N2" s="6" t="n"/>
      <c r="O2" s="6" t="n"/>
      <c r="P2" s="11" t="n"/>
    </row>
    <row r="3" ht="27"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409.5" customHeight="1" s="3">
      <c r="A4" s="40" t="n">
        <v>1</v>
      </c>
      <c r="B4" s="41" t="inlineStr">
        <is>
          <t>搜索筛选</t>
        </is>
      </c>
      <c r="C4" s="40" t="inlineStr">
        <is>
          <t>标准版</t>
        </is>
      </c>
      <c r="D4" s="40" t="n">
        <v>181</v>
      </c>
      <c r="E4" s="40" t="inlineStr">
        <is>
          <t>视频搜索</t>
        </is>
      </c>
      <c r="F4" s="42" t="n">
        <v>2</v>
      </c>
      <c r="G4" s="40" t="inlineStr">
        <is>
          <t>信息发布-视频搜索测试001</t>
        </is>
      </c>
      <c r="H4" s="43" t="inlineStr">
        <is>
          <t>视频搜索测试</t>
        </is>
      </c>
      <c r="I4" s="47" t="inlineStr">
        <is>
          <t xml:space="preserve">
1，视频类型下拥有素材名称【测试视频1】
2，图片类型下拥有素材名称【测试图片1】
3，URL类型下拥有素材名称【测试地址1】
</t>
        </is>
      </c>
      <c r="J4" s="43" t="inlineStr">
        <is>
          <t>1，点击【素材管理】按钮进入素材管理界面
2.点击素材类型下拉框
3.选择视频类型
4.关键字输入为空，点击搜索
5.查看列表数据</t>
        </is>
      </c>
      <c r="K4" s="48" t="inlineStr">
        <is>
          <t>{
 "name": "信息发布-视频搜索测试001",
 "para": [{
   "page": "MaterialManagement",
   "locator_type": "XPATH",
   "locator_value": "//li[contains(text(),'素材管理')]",
   "element_type": "click",
   "element_value": "",
   "expected_result": ""
  },
  {
   "page": "MaterialManagement",
   "locator_type": "XPATH",
   "locator_value": "//input[@placeholder='请选择素材类型']",
   "element_type": "click",
   "element_value": "",
   "expected_result": ""
  },
  {
   "page": "MaterialManagement",
   "locator_type": "XPATH",
   "locator_value": "//span[contains(text(),'视频')]",
   "element_type": "click",
   "element_value": "",
   "expected_result": ""
  },
  {
   "page": "MaterialManagement",
   "locator_type": "XPATH",
   "locator_value": "//input[@placeholder='输入关键字搜索']",
   "element_type": "input",
   "element_value": "",
   "expected_result": ""
  },
  {
   "page": "MaterialManagement",
   "locator_type": "CSS_SELECTOR",
   "locator_value": "body &gt; div:nth-child(1) &gt; div:nth-child(1) &gt; div:nth-child(2) &gt; div:nth-child(2) &gt; div:nth-child(1) &gt; div:nth-child(1) &gt; div:nth-child(3) &gt; div:nth-child(1) &gt; div:nth-child(3) &gt; table:nth-child(1) &gt; tbody:nth-child(2) &gt; tr:nth-child(1) &gt; td:nth-child(3) &gt; div:nth-child(1)",
   "element_type": "getText",
   "element_value": "",
   "expected_result": "视频"
  }
 ]
}</t>
        </is>
      </c>
      <c r="L4" s="43" t="inlineStr">
        <is>
          <t>1，搜索出所有的视频格式文件
2,3,4，搜索的视频数据为空</t>
        </is>
      </c>
      <c r="M4" s="40" t="n"/>
      <c r="N4" s="40" t="n"/>
      <c r="O4" s="40" t="n"/>
      <c r="P4" s="40" t="n"/>
    </row>
    <row r="5" ht="181.5" customHeight="1" s="3">
      <c r="A5" s="40" t="n">
        <v>1</v>
      </c>
      <c r="B5" s="41" t="inlineStr">
        <is>
          <t>搜索筛选</t>
        </is>
      </c>
      <c r="C5" s="40" t="inlineStr">
        <is>
          <t>标准版</t>
        </is>
      </c>
      <c r="D5" s="40" t="n">
        <v>181</v>
      </c>
      <c r="E5" s="40" t="inlineStr">
        <is>
          <t>视频搜索</t>
        </is>
      </c>
      <c r="F5" s="42" t="n">
        <v>2</v>
      </c>
      <c r="G5" s="40" t="n"/>
      <c r="H5" s="43" t="inlineStr">
        <is>
          <t>视频搜索测试</t>
        </is>
      </c>
      <c r="I5" s="47" t="inlineStr">
        <is>
          <t xml:space="preserve">
1，视频类型下拥有素材名称【测试视频1】
2，图片类型下拥有素材名称【测试图片1】
3，URL类型下拥有素材名称【测试地址1】
</t>
        </is>
      </c>
      <c r="J5" s="43" t="inlineStr">
        <is>
          <t>1，选定视频类型，关键字输入为空，点击搜索
2，选定视频类型，关键字输入【文件】，点击搜索
3，选定视频类型，关键字输入【测试图片1】
，点击搜索
4，选定视频类型，关键字输入【测试地址1】
，点击搜索</t>
        </is>
      </c>
      <c r="K5" s="43" t="n"/>
      <c r="L5" s="43" t="inlineStr">
        <is>
          <t xml:space="preserve">
1，搜索出所有的视频格式文件
2,3,4，搜索的视频数据为空</t>
        </is>
      </c>
      <c r="M5" s="40" t="n"/>
      <c r="N5" s="40" t="n"/>
      <c r="O5" s="40" t="n"/>
      <c r="P5" s="40" t="n"/>
    </row>
    <row r="6" ht="181.5" customHeight="1" s="3">
      <c r="A6" s="40" t="n">
        <v>1</v>
      </c>
      <c r="B6" s="41" t="inlineStr">
        <is>
          <t>搜索筛选</t>
        </is>
      </c>
      <c r="C6" s="40" t="inlineStr">
        <is>
          <t>标准版</t>
        </is>
      </c>
      <c r="D6" s="40" t="n">
        <v>181</v>
      </c>
      <c r="E6" s="40" t="inlineStr">
        <is>
          <t>视频搜索</t>
        </is>
      </c>
      <c r="F6" s="42" t="n">
        <v>2</v>
      </c>
      <c r="G6" s="40" t="n"/>
      <c r="H6" s="43" t="inlineStr">
        <is>
          <t>视频搜索测试</t>
        </is>
      </c>
      <c r="I6" s="47" t="inlineStr">
        <is>
          <t xml:space="preserve">
1，视频类型下拥有素材名称【测试视频1】
2，图片类型下拥有素材名称【测试图片1】
3，URL类型下拥有素材名称【测试地址1】
</t>
        </is>
      </c>
      <c r="J6" s="43" t="inlineStr">
        <is>
          <t>1，选定视频类型，关键字输入为空，点击搜索
2，选定视频类型，关键字输入【文件】，点击搜索
3，选定视频类型，关键字输入【测试图片1】
，点击搜索
4，选定视频类型，关键字输入【测试地址1】
，点击搜索</t>
        </is>
      </c>
      <c r="K6" s="43" t="n"/>
      <c r="L6" s="43" t="inlineStr">
        <is>
          <t xml:space="preserve">
1，搜索出所有的视频格式文件
2,3,4，搜索的视频数据为空</t>
        </is>
      </c>
      <c r="M6" s="40" t="n"/>
      <c r="N6" s="40" t="n"/>
      <c r="O6" s="40" t="n"/>
      <c r="P6" s="40" t="n"/>
    </row>
    <row r="7" ht="181.5" customHeight="1" s="3">
      <c r="A7" s="40" t="n">
        <v>1</v>
      </c>
      <c r="B7" s="41" t="inlineStr">
        <is>
          <t>搜索筛选</t>
        </is>
      </c>
      <c r="C7" s="40" t="inlineStr">
        <is>
          <t>标准版</t>
        </is>
      </c>
      <c r="D7" s="40" t="n">
        <v>181</v>
      </c>
      <c r="E7" s="40" t="inlineStr">
        <is>
          <t>视频搜索</t>
        </is>
      </c>
      <c r="F7" s="42" t="n">
        <v>2</v>
      </c>
      <c r="G7" s="40" t="n"/>
      <c r="H7" s="43" t="inlineStr">
        <is>
          <t>视频搜索测试</t>
        </is>
      </c>
      <c r="I7" s="47" t="inlineStr">
        <is>
          <t xml:space="preserve">
1，视频类型下拥有素材名称【测试视频1】
2，图片类型下拥有素材名称【测试图片1】
3，URL类型下拥有素材名称【测试地址1】
</t>
        </is>
      </c>
      <c r="J7" s="43" t="inlineStr">
        <is>
          <t>1，选定视频类型，关键字输入为空，点击搜索
2，选定视频类型，关键字输入【文件】，点击搜索
3，选定视频类型，关键字输入【测试图片1】
，点击搜索
4，选定视频类型，关键字输入【测试地址1】
，点击搜索</t>
        </is>
      </c>
      <c r="K7" s="43" t="n"/>
      <c r="L7" s="43" t="inlineStr">
        <is>
          <t xml:space="preserve">
1，搜索出所有的视频格式文件
2,3,4，搜索的视频数据为空</t>
        </is>
      </c>
      <c r="M7" s="40" t="n"/>
      <c r="N7" s="40" t="n"/>
      <c r="O7" s="40" t="n"/>
      <c r="P7" s="40" t="n"/>
    </row>
    <row r="8" ht="115.5" customHeight="1" s="3">
      <c r="A8" s="40" t="n">
        <v>2</v>
      </c>
      <c r="B8" s="41" t="n"/>
      <c r="C8" s="40" t="inlineStr">
        <is>
          <t>标准版</t>
        </is>
      </c>
      <c r="D8" s="40" t="n">
        <v>182</v>
      </c>
      <c r="E8" s="40" t="inlineStr">
        <is>
          <t>图片搜索</t>
        </is>
      </c>
      <c r="F8" s="42" t="n"/>
      <c r="G8" s="40" t="n"/>
      <c r="H8" s="43" t="inlineStr">
        <is>
          <t>图片搜索测试</t>
        </is>
      </c>
      <c r="I8" s="47" t="n"/>
      <c r="J8" s="43" t="inlineStr">
        <is>
          <t>1，选定图片类型，关键字输入为空，点击搜索
2，选定图片类型，关键字输入【文件】，点击搜索
3，选定图片类型，关键字输入【测试视频1】
4，选定图片类型，关键字输入【测试地址1】</t>
        </is>
      </c>
      <c r="K8" s="43" t="n"/>
      <c r="L8" s="43" t="inlineStr">
        <is>
          <t xml:space="preserve">
1，搜索出所有的图片格式文件
2，3，4，搜索的图片数据为空
</t>
        </is>
      </c>
      <c r="M8" s="40" t="n"/>
      <c r="N8" s="40" t="n"/>
      <c r="O8" s="40" t="n"/>
      <c r="P8" s="40" t="n"/>
    </row>
    <row r="9" ht="115.5" customHeight="1" s="3">
      <c r="A9" s="40" t="n">
        <v>3</v>
      </c>
      <c r="B9" s="41" t="n"/>
      <c r="C9" s="40" t="inlineStr">
        <is>
          <t>标准版</t>
        </is>
      </c>
      <c r="D9" s="40" t="n">
        <v>183</v>
      </c>
      <c r="E9" s="40" t="inlineStr">
        <is>
          <t>URL搜索</t>
        </is>
      </c>
      <c r="F9" s="42" t="n"/>
      <c r="G9" s="40" t="n"/>
      <c r="H9" s="43" t="inlineStr">
        <is>
          <t>URL搜索测试</t>
        </is>
      </c>
      <c r="I9" s="47" t="n"/>
      <c r="J9" s="43" t="inlineStr">
        <is>
          <t>1，选定地址类型，关键字输入为空，点击搜索
2，选定地址类型，关键字输入【文件】，点击搜索
3，选定图片类型，关键字输入【测试视频1】
4，选定图片类型，关键字输入【测试图片1】</t>
        </is>
      </c>
      <c r="K9" s="43" t="n"/>
      <c r="L9" s="43" t="inlineStr">
        <is>
          <t xml:space="preserve">
1，搜索出所有的URL类型素材
2，3，4，搜索的URL数据为空
</t>
        </is>
      </c>
      <c r="M9" s="40" t="n"/>
      <c r="N9" s="40" t="n"/>
      <c r="O9" s="40" t="n"/>
      <c r="P9" s="40" t="n"/>
    </row>
    <row r="10" ht="409.5" customHeight="1" s="3">
      <c r="A10" s="40" t="n">
        <v>4</v>
      </c>
      <c r="B10" s="40" t="inlineStr">
        <is>
          <t>素材上传和搜索</t>
        </is>
      </c>
      <c r="C10" s="40" t="inlineStr">
        <is>
          <t>标准版</t>
        </is>
      </c>
      <c r="D10" s="40" t="n">
        <v>184</v>
      </c>
      <c r="E10" s="40" t="inlineStr">
        <is>
          <t>视频上传</t>
        </is>
      </c>
      <c r="F10" s="44" t="n">
        <v>1</v>
      </c>
      <c r="G10" s="40" t="n"/>
      <c r="H10" s="43" t="inlineStr">
        <is>
          <t>视频上传测试</t>
        </is>
      </c>
      <c r="I10" s="43" t="n"/>
      <c r="J10" s="43" t="inlineStr">
        <is>
          <t xml:space="preserve">1，依次上传mp4、rmvb、mkv、wmv、flv、avi、mov、ram格式，大小在2048M内的视频类文件，依次输入素材名称【测试视频1-8】，点击确认，然后去搜索筛选模块，选择类型【视频】,关键字依次输入【测试视频1-8】，搜索
2，上传mp4格式视频，大小在2048M内的视频类文件，依次输入素材名称【test视频】，点击取消，然后去搜索筛选模块，选择类型【视频】,关键字依次输入【test视频】，搜索
3，上传mp4格式视频，大小在2048M内的视频类文件，文件名为【视频测试用】，不填素材名称，点击确认,然后去搜索筛选模块，选择类型【视频】,关键字输入为空，搜索
4，依次选择上传txt,zip,exe格式文件，大小在2048兆内，素材名称输入【非视频测试】，点击确认，然后去搜索筛选模块，选择类型【视频】,关键字输入为【非视频测试】，搜索
5，选择MPEG-4格式视频，大小在2048兆内，素材名称输入【视频其他格式测试】，点击确认，然后去搜索筛选模块，选择类型【视频】,关键字输入为【视频其他格式测试】，搜索
6上传mp4格式视频，大小超过2048M的视频类文件，输入素材名称【超大视频】，点击确认，然后去搜索筛选模块，选择类型【视频】,关键字输入为【超大视频】，搜索
7，上传mp4格式视频，大小在2048M内的视频类文件，输入素材名称【正在测试上传正确视频格式但是名称超限制的视频上传是否有友好提示】，选择类型【视频】,关键字输入为【正在测试上传正确视频格式但是名称超限制的视频上传是否有友好提示】，搜索
</t>
        </is>
      </c>
      <c r="K10" s="43" t="n"/>
      <c r="L10" s="43" t="inlineStr">
        <is>
          <t xml:space="preserve">1，视频上传成功，在搜索筛选模块可以筛选出【测试视频1-8】的数据，格式分别为mp4、rmvb、mkv、wmv、flv、avi、mov、ram视频。
2，视频未上传，在搜索筛选模块筛选【test视频】显示无数据。
3，4,5,6,7，上传失败，有相关提示，在搜索筛选模块进行相应搜索显示无数据。
</t>
        </is>
      </c>
      <c r="M10" s="40" t="n"/>
      <c r="N10" s="40" t="n"/>
      <c r="O10" s="40" t="n"/>
      <c r="P10" s="40" t="n"/>
    </row>
    <row r="11" ht="409.5" customHeight="1" s="3">
      <c r="A11" s="40" t="n">
        <v>5</v>
      </c>
      <c r="B11" s="45" t="n"/>
      <c r="C11" s="40" t="inlineStr">
        <is>
          <t>标准版</t>
        </is>
      </c>
      <c r="D11" s="40" t="n">
        <v>185</v>
      </c>
      <c r="E11" s="40" t="inlineStr">
        <is>
          <t>支持图片上传</t>
        </is>
      </c>
      <c r="F11" s="45" t="n"/>
      <c r="G11" s="40" t="n"/>
      <c r="H11" s="43" t="inlineStr">
        <is>
          <t>图片上传测试</t>
        </is>
      </c>
      <c r="I11" s="43" t="n"/>
      <c r="J11" s="43" t="inlineStr">
        <is>
          <t>1，依次上传jpg、jpeg、GIF、png格式，大小在2048M内的图片类文件，输入素材名称【测试图片1-4】，点击确认，然后去搜索筛选模块，选择类型【图片】,关键字依次输入【测试图片1-4】，搜索
2，上传JPG格式图片，大小在2048兆内的图片文件，输入素材名称【test图片】，点击取消，，然后去搜索筛选模块，选择类型【图片】,关键字输入【test图片】，搜索
3，上传jpg格式图片，大小在2048兆内的图片文件，文件名为【测试用图片】，不输入素材名称，点击确认，然后去搜索筛选模块，选择类型【图片】,关键字输入为空，搜索
4，上传BMP格式的图片，大小在2048兆内，素材名称输入【其他格式图片测试】，点击确认，然后去搜索筛选模块，选择类型【图片】,关键字输入【其他格式图片测试】，搜索
5，依次选择上传txt,zip,exe格式文件，大小在2048兆内，素材名称输入【非图片测试】，点击确认，然后去搜索筛选模块，选择类型【图片】,关键字输入【非图片测试】，搜索
6，上传JPG格式图片，大小超过2048兆，素材输入名称【超大图片】，点击确认，然后去搜索筛选模块，选择类型【图片】,关键字输入【超大图片】，搜索
7，上传jpg格式图片，大小在2048M内的视频类文件，素材输入名称【正在测试上传正确图片格式但是名称超限制的图片上传是否有友好提示】，然后去搜索筛选模块，选择类型【图片】,关键字输入【正在测试上传正确图片格式但是名称超限制的图片上传是否有友好提示】，搜索</t>
        </is>
      </c>
      <c r="K11" s="43" t="n"/>
      <c r="L11" s="43" t="inlineStr">
        <is>
          <t xml:space="preserve">1，图片上传成功，在搜索筛选模块可以筛选出【测试视频1-4】数据，格式分别为jpg、jpeg、GIF、png。
2，视频未上传，在搜索筛选模块筛选【test图片】显示无数据。
3，4,5,6,7，上传失败，有相关提示，在搜索筛选模块进行相应搜索显示无数据。
</t>
        </is>
      </c>
      <c r="M11" s="40" t="n"/>
      <c r="N11" s="40" t="n"/>
      <c r="O11" s="40" t="n"/>
      <c r="P11" s="40" t="n"/>
    </row>
    <row r="12" ht="214.5" customHeight="1" s="3">
      <c r="A12" s="40" t="n">
        <v>6</v>
      </c>
      <c r="B12" s="46" t="n"/>
      <c r="C12" s="40" t="inlineStr">
        <is>
          <t>标准版</t>
        </is>
      </c>
      <c r="D12" s="40" t="n">
        <v>186</v>
      </c>
      <c r="E12" s="40" t="inlineStr">
        <is>
          <t>支持URL上传</t>
        </is>
      </c>
      <c r="F12" s="46" t="n"/>
      <c r="G12" s="40" t="n"/>
      <c r="H12" s="43" t="inlineStr">
        <is>
          <t>URL上传测试</t>
        </is>
      </c>
      <c r="I12" s="43" t="n"/>
      <c r="J12" s="43" t="inlineStr">
        <is>
          <t>1，输入URL，输入素材名称【测试地址1】,点击确认，然后去搜索筛选模块，选择类型【URL】,关键字输入【测试地址1】，搜索
2，输入url，输入素材名称【testurl】，点击取消，然后去搜索筛选模块，选择类型【URL】,关键字输入【testurl】，搜索
3，输入URL,输入素材名称【正在测试上传正确的地址但是名称却超限制的地址上传是否有友好提示】，点击确认，然后去搜索筛选模块，选择类型【URL】,关键字输入【正在测试上传正确的地址但是名称却超限制的地址上传是否有友好提示】，搜索</t>
        </is>
      </c>
      <c r="K12" s="43" t="n"/>
      <c r="L12" s="43" t="inlineStr">
        <is>
          <t xml:space="preserve">1，URL上传成功，在搜索筛选模块可以筛选出【测试地址1】的数据，格式分为URL。
2，URL未上传，在搜索筛选模块筛选【testurl】显示无数据。
3，上传失败，有相关提示，在搜索筛选模块进行相应搜索显示无数据。
</t>
        </is>
      </c>
      <c r="M12" s="40" t="n"/>
      <c r="N12" s="40" t="n"/>
      <c r="O12" s="40" t="n"/>
      <c r="P12" s="40" t="n"/>
    </row>
    <row r="13" ht="181.5" customHeight="1" s="3">
      <c r="A13" s="40" t="n">
        <v>7</v>
      </c>
      <c r="B13" s="40" t="inlineStr">
        <is>
          <t>素材编辑</t>
        </is>
      </c>
      <c r="C13" s="40" t="inlineStr">
        <is>
          <t>标准版</t>
        </is>
      </c>
      <c r="D13" s="40" t="n">
        <v>187</v>
      </c>
      <c r="E13" s="40" t="inlineStr">
        <is>
          <t>图片修改</t>
        </is>
      </c>
      <c r="F13" s="44" t="n">
        <v>3</v>
      </c>
      <c r="G13" s="40" t="n"/>
      <c r="H13" s="43" t="inlineStr">
        <is>
          <t>修改测试</t>
        </is>
      </c>
      <c r="I13" s="43" t="n"/>
      <c r="J13" s="43" t="inlineStr">
        <is>
          <t>1，选择一个视频类型素材，素材名称为【测试视频1】，点击修改，将素材名称修改为【测试视频9】，点击确认
2，选择一个图片类型素材，素材名称为【测试图片1】，点击修改，将素材名称修改为【测试图片9】，点击确认
3，选择一个URL类型素材，素材名称为【测试地址1】，点击修改，将素材名称修改为【测试地址9】，点击确认</t>
        </is>
      </c>
      <c r="K13" s="43" t="n"/>
      <c r="L13" s="43" t="inlineStr">
        <is>
          <t xml:space="preserve">1，素材名称从【测试视频1】改为【测试视频9】，
2，素材名称从【测试图片1】改为【测试视频9】，
3，素材名称从【测试地址1】改为【测试地址9】
</t>
        </is>
      </c>
      <c r="M13" s="40" t="n"/>
      <c r="N13" s="40" t="n"/>
      <c r="O13" s="40" t="n"/>
      <c r="P13" s="40" t="n"/>
    </row>
    <row r="14" ht="181.5" customHeight="1" s="3">
      <c r="A14" s="40" t="n">
        <v>8</v>
      </c>
      <c r="B14" s="45" t="n"/>
      <c r="C14" s="40" t="inlineStr">
        <is>
          <t>标准版</t>
        </is>
      </c>
      <c r="D14" s="40" t="n">
        <v>188</v>
      </c>
      <c r="E14" s="40" t="inlineStr">
        <is>
          <t>视频修改</t>
        </is>
      </c>
      <c r="F14" s="44" t="n">
        <v>3</v>
      </c>
      <c r="G14" s="40" t="n"/>
      <c r="H14" s="45" t="n"/>
      <c r="I14" s="43" t="n"/>
      <c r="J14" s="43" t="inlineStr">
        <is>
          <t>1，选择一个视频类型素材，素材名称为【测试视频9】，点击修改，将素材名称修改为【测试视频1】，点击取消
2，选择一个图片类型素材，素材名称为【测试图片9】，点击修改，将素材名称修改为【测试图片1】，点击取消
3，选择一个URL类型素材，素材名称为【测试地址9】，点击修改，将素材名称修改为【测试地址1】，点击取消</t>
        </is>
      </c>
      <c r="K14" s="43" t="n"/>
      <c r="L14" s="43" t="inlineStr">
        <is>
          <t>1,素材名称为【测试视频9】，并未修改为【测试视频1】
2，素材名称为【测试图片9】，并未修改为【测试图片1】
3，素材名称为【测试地址9】，并未修改为【测试地址1】</t>
        </is>
      </c>
      <c r="M14" s="40" t="n"/>
      <c r="N14" s="40" t="n"/>
      <c r="O14" s="40" t="n"/>
      <c r="P14" s="40" t="n"/>
    </row>
    <row r="15" ht="181.5" customHeight="1" s="3">
      <c r="A15" s="40" t="n">
        <v>9</v>
      </c>
      <c r="B15" s="45" t="n"/>
      <c r="C15" s="40" t="inlineStr">
        <is>
          <t>标准版</t>
        </is>
      </c>
      <c r="D15" s="40" t="n">
        <v>189</v>
      </c>
      <c r="E15" s="40" t="inlineStr">
        <is>
          <t>同名修改</t>
        </is>
      </c>
      <c r="F15" s="44" t="n">
        <v>3</v>
      </c>
      <c r="G15" s="40" t="n"/>
      <c r="H15" s="45" t="n"/>
      <c r="I15" s="43" t="inlineStr">
        <is>
          <t>URL类型素材，有素材名为【测试地址2】的文件</t>
        </is>
      </c>
      <c r="J15" s="43" t="inlineStr">
        <is>
          <t>1，选择一个视频类型素材，素材名称为【测试视频9】，点击修改，将素材名称修改为【测试视频2】，点击确认
2，选择一个图片类型素材，素材名称为【测试图片9】，点击修改，将素材名称修改为【测试图片2】，点击确认
3，选择一个URL类型素材，素材名称为【测试地址9】，点击修改，将素材名称修改为【测试地址2】，点击确认</t>
        </is>
      </c>
      <c r="K15" s="43" t="n"/>
      <c r="L15" s="43" t="inlineStr">
        <is>
          <t>1,2,3，修改素材名称失败，提示“存在同名文件”</t>
        </is>
      </c>
      <c r="M15" s="40" t="n"/>
      <c r="N15" s="40" t="n"/>
      <c r="O15" s="40" t="n"/>
      <c r="P15" s="40" t="n"/>
    </row>
    <row r="16" ht="231" customHeight="1" s="3">
      <c r="A16" s="40" t="n">
        <v>10</v>
      </c>
      <c r="B16" s="45" t="n"/>
      <c r="C16" s="40" t="inlineStr">
        <is>
          <t>标准版</t>
        </is>
      </c>
      <c r="D16" s="40" t="n">
        <v>190</v>
      </c>
      <c r="E16" s="40" t="inlineStr">
        <is>
          <t>超字符限制修改</t>
        </is>
      </c>
      <c r="F16" s="44" t="n">
        <v>3</v>
      </c>
      <c r="G16" s="40" t="n"/>
      <c r="H16" s="46" t="n"/>
      <c r="I16" s="43" t="n"/>
      <c r="J16" s="43" t="inlineStr">
        <is>
          <t>1，选择一个视频类型素材，素材名称为【测试视频9】，点击修改，将素材名称修改为【正在测试修改正确视频格式但是名称超限制的视频修改是否有友好提示】，点击确认
2，选择一个图片类型素材，素材名称为【测试图片9】，点击修改，将素材名称修改为【正在测试修改正确图片格式但是名称超限制的图片修改是否有友好提示】，点击取消
3，选择一个URL类型素材，素材名称为【测试地址9】，点击修改，将素材名称修改为【正在测试修改正确的地址但是名称却超限制的地址修改是否有友好提示】，点击取消</t>
        </is>
      </c>
      <c r="K16" s="43" t="n"/>
      <c r="L16" s="43" t="inlineStr">
        <is>
          <t>1，2,3，修改素材名称失败，提示“超过字符限制”</t>
        </is>
      </c>
      <c r="M16" s="40" t="n"/>
      <c r="N16" s="40" t="n"/>
      <c r="O16" s="40" t="n"/>
      <c r="P16" s="40" t="n"/>
    </row>
    <row r="17" ht="99" customHeight="1" s="3">
      <c r="A17" s="40" t="n">
        <v>11</v>
      </c>
      <c r="B17" s="45" t="n"/>
      <c r="C17" s="40" t="inlineStr">
        <is>
          <t>标准版</t>
        </is>
      </c>
      <c r="D17" s="40" t="n">
        <v>191</v>
      </c>
      <c r="E17" s="40" t="inlineStr">
        <is>
          <t>删除素材</t>
        </is>
      </c>
      <c r="F17" s="44" t="n">
        <v>2</v>
      </c>
      <c r="G17" s="40" t="n"/>
      <c r="H17" s="43" t="inlineStr">
        <is>
          <t>删除测试</t>
        </is>
      </c>
      <c r="I17" s="43" t="inlineStr">
        <is>
          <t>步骤1选择的素材未被推送到素材库</t>
        </is>
      </c>
      <c r="J17" s="43" t="inlineStr">
        <is>
          <t xml:space="preserve">1，选择一个【测试删除素材】，点击删除按钮，
2，在二次弹窗界面上，点击取消按钮，
3，在二次弹窗界面上，点击确认按钮，
</t>
        </is>
      </c>
      <c r="K17" s="43" t="n"/>
      <c r="L17" s="43" t="inlineStr">
        <is>
          <t>1，二次弹窗确认，弹窗内容“是否删除该素材？”
2，提示“删除失败”，素材未删除，【测试删除素材】相应素材可搜索出来
3，提示“删除成功”，素材删除成功，【测试删除素材】搜索相应素材不存在</t>
        </is>
      </c>
      <c r="M17" s="40" t="n"/>
      <c r="N17" s="40" t="n"/>
      <c r="O17" s="40" t="n"/>
      <c r="P17" s="40" t="n"/>
    </row>
    <row r="18" ht="115.5" customHeight="1" s="3">
      <c r="A18" s="40" t="n">
        <v>12</v>
      </c>
      <c r="B18" s="45" t="n"/>
      <c r="C18" s="40" t="inlineStr">
        <is>
          <t>标准版</t>
        </is>
      </c>
      <c r="D18" s="40" t="n">
        <v>192</v>
      </c>
      <c r="E18" s="40" t="inlineStr">
        <is>
          <t>二次弹窗</t>
        </is>
      </c>
      <c r="F18" s="44" t="n">
        <v>2</v>
      </c>
      <c r="G18" s="40" t="n"/>
      <c r="H18" s="45" t="n"/>
      <c r="I18" s="46" t="n"/>
      <c r="J18" s="43" t="inlineStr">
        <is>
          <t>1，选择一个素材【测试批量删除素材】，点击批量删除按钮，
2，在二次弹窗界面上，点击取消按钮，
3，在二次弹窗界面上，点击确认按钮，
4，不选择素材，点击批量删除按钮</t>
        </is>
      </c>
      <c r="K18" s="43" t="n"/>
      <c r="L18" s="43" t="inlineStr">
        <is>
          <t>1，二次弹窗确认，弹窗内容“是否删除该素材？”
2，提示“删除失败”，素材未删除，【测试批量删除素材】可搜索出来
3，提示“删除成功”，素材删除成功，【测试批量删除素材】搜索相应素材不存在
4，批量删除按钮置灰，不可点击</t>
        </is>
      </c>
      <c r="M18" s="40" t="n"/>
      <c r="N18" s="40" t="n"/>
      <c r="O18" s="40" t="n"/>
      <c r="P18" s="40" t="n"/>
    </row>
    <row r="19" ht="66" customHeight="1" s="3">
      <c r="A19" s="40" t="n">
        <v>13</v>
      </c>
      <c r="B19" s="46" t="n"/>
      <c r="C19" s="40" t="inlineStr">
        <is>
          <t>标准版</t>
        </is>
      </c>
      <c r="D19" s="40" t="n">
        <v>193</v>
      </c>
      <c r="E19" s="40" t="inlineStr">
        <is>
          <t>绑定终端删除</t>
        </is>
      </c>
      <c r="F19" s="44" t="n">
        <v>2</v>
      </c>
      <c r="G19" s="40" t="n"/>
      <c r="H19" s="46" t="n"/>
      <c r="I19" s="43" t="inlineStr">
        <is>
          <t>已有一台【测试终端】绑定</t>
        </is>
      </c>
      <c r="J19" s="43" t="inlineStr">
        <is>
          <t>1，选择一个素材【测试视频9】，推送到【测试终端】的素材库，选择删除或批量删除
2，将素材【测试视频9】从终端素材库移除，选择删除或批量删除，</t>
        </is>
      </c>
      <c r="K19" s="43" t="n"/>
      <c r="L19" s="43" t="inlineStr">
        <is>
          <t>1，已推送的素材不可选中，不可删除,
2，移除素材库的终端可以被选中删除</t>
        </is>
      </c>
      <c r="M19" s="40" t="n"/>
      <c r="N19" s="40" t="n"/>
      <c r="O19" s="40" t="n"/>
      <c r="P19" s="40" t="n"/>
    </row>
    <row r="20" ht="99" customHeight="1" s="3">
      <c r="A20" s="40" t="n">
        <v>14</v>
      </c>
      <c r="B20" s="40" t="inlineStr">
        <is>
          <t>素材推送</t>
        </is>
      </c>
      <c r="C20" s="40" t="inlineStr">
        <is>
          <t>标准版</t>
        </is>
      </c>
      <c r="D20" s="40" t="n">
        <v>194</v>
      </c>
      <c r="E20" s="40" t="inlineStr">
        <is>
          <t>推送按钮</t>
        </is>
      </c>
      <c r="F20" s="44" t="n">
        <v>1</v>
      </c>
      <c r="G20" s="40" t="n"/>
      <c r="H20" s="43" t="inlineStr">
        <is>
          <t>推送测试</t>
        </is>
      </c>
      <c r="I20" s="43" t="n"/>
      <c r="J20" s="43" t="inlineStr">
        <is>
          <t>1，点击推送按钮，选择【测试终端】和【测试图片9】素材，点击确认按钮
2，点击推送按钮，选择【测试终端】和【测试图片2】素材，点击取消按钮
3，点击推送按钮，选择【测试终端】和【测试图片2】素材，点击关闭按钮</t>
        </is>
      </c>
      <c r="K20" s="43" t="n"/>
      <c r="L20" s="43" t="inlineStr">
        <is>
          <t>1，测试终端的素材库中，有【测试图片9】的素材
2,3，测试终端内的素材库，没有【测试图片2】的素材</t>
        </is>
      </c>
      <c r="M20" s="40" t="n"/>
      <c r="N20" s="40" t="n"/>
      <c r="O20" s="40" t="n"/>
      <c r="P20" s="40" t="n"/>
    </row>
    <row r="21" ht="99" customHeight="1" s="3">
      <c r="A21" s="40" t="n">
        <v>15</v>
      </c>
      <c r="B21" s="40" t="inlineStr">
        <is>
          <t>终端管理</t>
        </is>
      </c>
      <c r="C21" s="40" t="inlineStr">
        <is>
          <t>标准版</t>
        </is>
      </c>
      <c r="D21" s="40" t="n">
        <v>195</v>
      </c>
      <c r="E21" s="40" t="inlineStr">
        <is>
          <t>页面错误提示</t>
        </is>
      </c>
      <c r="F21" s="44" t="n">
        <v>1</v>
      </c>
      <c r="G21" s="40" t="n"/>
      <c r="H21" s="43" t="inlineStr">
        <is>
          <t>终端配置</t>
        </is>
      </c>
      <c r="I21" s="43" t="inlineStr">
        <is>
          <t>预定系统正常预约会议
门口屏安装好基座及安装包
门口屏后台绑定服务器及会议室，授权码
服务器连接成功，mqtt配置成功</t>
        </is>
      </c>
      <c r="J21" s="43" t="inlineStr">
        <is>
          <t>1. 门口屏成功安装
2. 进入预订系统，创建会议室，绑定门口屏授权码及预定授权码
3. 进入门口屏，选择手动填写服务器
4. 端口号填写除18082外任一数字
5. 点击【保存配置】按钮</t>
        </is>
      </c>
      <c r="K21" s="43" t="n"/>
      <c r="L21" s="43" t="inlineStr">
        <is>
          <t>页面正常提示端口错误</t>
        </is>
      </c>
      <c r="M21" s="40" t="n"/>
      <c r="N21" s="40" t="n"/>
      <c r="O21" s="40" t="n"/>
      <c r="P21" s="40" t="n"/>
    </row>
    <row r="22" ht="115.5" customHeight="1" s="3">
      <c r="A22" s="40" t="n">
        <v>16</v>
      </c>
      <c r="B22" s="45" t="n"/>
      <c r="C22" s="40" t="inlineStr">
        <is>
          <t>标准版</t>
        </is>
      </c>
      <c r="D22" s="40" t="n">
        <v>196</v>
      </c>
      <c r="E22" s="40" t="inlineStr">
        <is>
          <t>页面成功提示</t>
        </is>
      </c>
      <c r="F22" s="44" t="n">
        <v>1</v>
      </c>
      <c r="G22" s="40" t="n"/>
      <c r="H22" s="45" t="n"/>
      <c r="I22" s="45" t="n"/>
      <c r="J22" s="43" t="inlineStr">
        <is>
          <t>1. 门口屏成功安装
2. 进入预订系统，创建会议室，绑定门口屏授权码及预定授权码
3. 进入门口屏，选择手动填写服务器
4. 端口号填写18082
5. 点击【保存配置】按钮
6. 打开mqtt测试工具测试</t>
        </is>
      </c>
      <c r="K22" s="43" t="n"/>
      <c r="L22" s="43" t="inlineStr">
        <is>
          <t>5. 页面成功提示“配置成功”
6. mqtt正常成功连接</t>
        </is>
      </c>
      <c r="M22" s="40" t="n"/>
      <c r="N22" s="40" t="n"/>
      <c r="O22" s="40" t="n"/>
      <c r="P22" s="40" t="n"/>
    </row>
    <row r="23" ht="99" customHeight="1" s="3">
      <c r="A23" s="40" t="n">
        <v>17</v>
      </c>
      <c r="B23" s="45" t="n"/>
      <c r="C23" s="40" t="inlineStr">
        <is>
          <t>标准版</t>
        </is>
      </c>
      <c r="D23" s="40" t="n">
        <v>197</v>
      </c>
      <c r="E23" s="40" t="inlineStr">
        <is>
          <t>绑定提示</t>
        </is>
      </c>
      <c r="F23" s="44" t="n">
        <v>1</v>
      </c>
      <c r="G23" s="40" t="n"/>
      <c r="H23" s="45" t="n"/>
      <c r="I23" s="45" t="n"/>
      <c r="J23" s="43" t="inlineStr">
        <is>
          <t>1. 门口屏成功安装
2. 进入预订系统，创建会议室，绑定门口屏授权码及预定授权码
3. 进入门口屏，服务器选择手动填写
4. 输入ip、端口8996、授权码，点击确定
5. 门口屏重启，进入后台设置</t>
        </is>
      </c>
      <c r="K23" s="43" t="n"/>
      <c r="L23" s="43" t="inlineStr">
        <is>
          <t xml:space="preserve">
4. 提示绑定成功
5. 无需重新绑定服务器</t>
        </is>
      </c>
      <c r="M23" s="40" t="n"/>
      <c r="N23" s="40" t="n"/>
      <c r="O23" s="40" t="n"/>
      <c r="P23" s="40" t="n"/>
    </row>
    <row r="24" ht="82.5" customHeight="1" s="3">
      <c r="A24" s="40" t="n">
        <v>18</v>
      </c>
      <c r="B24" s="45" t="n"/>
      <c r="C24" s="40" t="inlineStr">
        <is>
          <t>标准版</t>
        </is>
      </c>
      <c r="D24" s="40" t="n">
        <v>198</v>
      </c>
      <c r="E24" s="40" t="inlineStr">
        <is>
          <t>绑定失败提示</t>
        </is>
      </c>
      <c r="F24" s="44" t="n">
        <v>1</v>
      </c>
      <c r="G24" s="40" t="n"/>
      <c r="H24" s="45" t="n"/>
      <c r="I24" s="45" t="n"/>
      <c r="J24" s="43" t="inlineStr">
        <is>
          <t>1. 门口屏成功安装
2. 进入预订系统，创建会议室，绑定门口屏授权码及预定授权码
3. 进入门口屏，服务器选择手动填写
4. 输入错误的ip、端口8996、正确的授权码</t>
        </is>
      </c>
      <c r="K24" s="43" t="n"/>
      <c r="L24" s="43" t="inlineStr">
        <is>
          <t xml:space="preserve">
4. 提示“绑定失败”</t>
        </is>
      </c>
      <c r="M24" s="40" t="n"/>
      <c r="N24" s="40" t="n"/>
      <c r="O24" s="40" t="n"/>
      <c r="P24" s="40" t="n"/>
    </row>
    <row r="25" ht="82.5" customHeight="1" s="3">
      <c r="A25" s="40" t="n">
        <v>19</v>
      </c>
      <c r="B25" s="45" t="n"/>
      <c r="C25" s="40" t="inlineStr">
        <is>
          <t>标准版</t>
        </is>
      </c>
      <c r="D25" s="40" t="n">
        <v>199</v>
      </c>
      <c r="E25" s="40" t="inlineStr">
        <is>
          <t>绑定失败提示</t>
        </is>
      </c>
      <c r="F25" s="44" t="n">
        <v>1</v>
      </c>
      <c r="G25" s="40" t="n"/>
      <c r="H25" s="45" t="n"/>
      <c r="I25" s="45" t="n"/>
      <c r="J25" s="43" t="inlineStr">
        <is>
          <t>1. 门口屏成功安装
2. 进入预订系统，创建会议室，绑定门口屏授权码及预定授权码
3. 进入门口屏，服务器选择手动填写
4. 输入正确的ip、端口8999、已被使用的授权码</t>
        </is>
      </c>
      <c r="K25" s="43" t="n"/>
      <c r="L25" s="43" t="inlineStr">
        <is>
          <t>4. 提示“授权码已使用”</t>
        </is>
      </c>
      <c r="M25" s="40" t="n"/>
      <c r="N25" s="40" t="n"/>
      <c r="O25" s="40" t="n"/>
      <c r="P25" s="40" t="n"/>
    </row>
    <row r="26" ht="82.5" customHeight="1" s="3">
      <c r="A26" s="40" t="n">
        <v>20</v>
      </c>
      <c r="B26" s="45" t="n"/>
      <c r="C26" s="40" t="inlineStr">
        <is>
          <t>标准版</t>
        </is>
      </c>
      <c r="D26" s="40" t="n">
        <v>200</v>
      </c>
      <c r="E26" s="40" t="inlineStr">
        <is>
          <t>绑定失败提示</t>
        </is>
      </c>
      <c r="F26" s="44" t="n">
        <v>1</v>
      </c>
      <c r="G26" s="40" t="n"/>
      <c r="H26" s="45" t="n"/>
      <c r="I26" s="45" t="n"/>
      <c r="J26" s="43" t="inlineStr">
        <is>
          <t>1. 门口屏成功安装
2. 进入预订系统，创建会议室，绑定门口屏授权码及预定授权码
3. 进入门口屏，服务器选择手动填写
4. 输入正确的ip、端口非数字、正确的授权码</t>
        </is>
      </c>
      <c r="K26" s="43" t="n"/>
      <c r="L26" s="43" t="inlineStr">
        <is>
          <t>4. 端口非数字无法输入/接口错误，请检查网络</t>
        </is>
      </c>
      <c r="M26" s="40" t="n"/>
      <c r="N26" s="40" t="n"/>
      <c r="O26" s="40" t="n"/>
      <c r="P26" s="40" t="n"/>
    </row>
    <row r="27" ht="82.5" customHeight="1" s="3">
      <c r="A27" s="40" t="n">
        <v>21</v>
      </c>
      <c r="B27" s="45" t="n"/>
      <c r="C27" s="40" t="inlineStr">
        <is>
          <t>标准版</t>
        </is>
      </c>
      <c r="D27" s="40" t="n">
        <v>201</v>
      </c>
      <c r="E27" s="40" t="inlineStr">
        <is>
          <t>绑定失败提示</t>
        </is>
      </c>
      <c r="F27" s="44" t="n">
        <v>1</v>
      </c>
      <c r="G27" s="40" t="n"/>
      <c r="H27" s="45" t="n"/>
      <c r="I27" s="45" t="n"/>
      <c r="J27" s="43" t="inlineStr">
        <is>
          <t>1. 门口屏成功安装
2. 进入预订系统，创建会议室，绑定门口屏授权码及预定授权码
3. 进入门口屏，服务器选择手动填写
4. 输入正确的ip、端口8080、正确的授权码</t>
        </is>
      </c>
      <c r="K27" s="43" t="n"/>
      <c r="L27" s="43" t="inlineStr">
        <is>
          <t>4. 正常提示绑定失败</t>
        </is>
      </c>
      <c r="M27" s="40" t="n"/>
      <c r="N27" s="40" t="n"/>
      <c r="O27" s="40" t="n"/>
      <c r="P27" s="40" t="n"/>
    </row>
    <row r="28" ht="82.5" customHeight="1" s="3">
      <c r="A28" s="40" t="n">
        <v>22</v>
      </c>
      <c r="B28" s="45" t="n"/>
      <c r="C28" s="40" t="inlineStr">
        <is>
          <t>标准版</t>
        </is>
      </c>
      <c r="D28" s="40" t="n">
        <v>202</v>
      </c>
      <c r="E28" s="40" t="inlineStr">
        <is>
          <t>绑定成功提示</t>
        </is>
      </c>
      <c r="F28" s="44" t="n">
        <v>1</v>
      </c>
      <c r="G28" s="40" t="n"/>
      <c r="H28" s="45" t="n"/>
      <c r="I28" s="45" t="n"/>
      <c r="J28" s="43" t="inlineStr">
        <is>
          <t>1. 门口屏成功安装
2. 进入预订系统，创建会议室，绑定门口屏授权码及预定授权码
3. 进入门口屏，服务器选择手动填写
4. 输入正确的ip、端口8996、正确的授权码</t>
        </is>
      </c>
      <c r="K28" s="43" t="n"/>
      <c r="L28" s="43" t="inlineStr">
        <is>
          <t>4. 正常提示绑定成功</t>
        </is>
      </c>
      <c r="M28" s="40" t="n"/>
      <c r="N28" s="40" t="n"/>
      <c r="O28" s="40" t="n"/>
      <c r="P28" s="40" t="n"/>
    </row>
    <row r="29" ht="82.5" customHeight="1" s="3">
      <c r="A29" s="40" t="n">
        <v>23</v>
      </c>
      <c r="B29" s="45" t="n"/>
      <c r="C29" s="40" t="inlineStr">
        <is>
          <t>标准版</t>
        </is>
      </c>
      <c r="D29" s="40" t="n">
        <v>203</v>
      </c>
      <c r="E29" s="40" t="inlineStr">
        <is>
          <t>不输入授权码提示</t>
        </is>
      </c>
      <c r="F29" s="44" t="n">
        <v>1</v>
      </c>
      <c r="G29" s="40" t="n"/>
      <c r="H29" s="45" t="n"/>
      <c r="I29" s="45" t="n"/>
      <c r="J29" s="43" t="inlineStr">
        <is>
          <t>1. 门口屏成功安装
2. 进入预订系统，创建会议室，绑定门口屏授权码及预定授权码
3. 进入门口屏，服务器选择默认服务器，不输入授权码</t>
        </is>
      </c>
      <c r="K29" s="43" t="n"/>
      <c r="L29" s="43" t="inlineStr">
        <is>
          <t>3. 提示“请输入授权码”</t>
        </is>
      </c>
      <c r="M29" s="40" t="n"/>
      <c r="N29" s="40" t="n"/>
      <c r="O29" s="40" t="n"/>
      <c r="P29" s="40" t="n"/>
    </row>
    <row r="30" ht="82.5" customHeight="1" s="3">
      <c r="A30" s="40" t="n">
        <v>24</v>
      </c>
      <c r="B30" s="45" t="n"/>
      <c r="C30" s="40" t="inlineStr">
        <is>
          <t>标准版</t>
        </is>
      </c>
      <c r="D30" s="40" t="n">
        <v>204</v>
      </c>
      <c r="E30" s="40" t="inlineStr">
        <is>
          <t>授权码错误提示</t>
        </is>
      </c>
      <c r="F30" s="44" t="n">
        <v>1</v>
      </c>
      <c r="G30" s="40" t="n"/>
      <c r="H30" s="45" t="n"/>
      <c r="I30" s="45" t="n"/>
      <c r="J30" s="43" t="inlineStr">
        <is>
          <t>1. 门口屏成功安装
2. 进入预订系统，创建会议室，绑定门口屏授权码及预定授权码
3. 进入门口屏，服务器选择默认服务器，输入非门口屏格式的授权码</t>
        </is>
      </c>
      <c r="K30" s="43" t="n"/>
      <c r="L30" s="43" t="inlineStr">
        <is>
          <t xml:space="preserve">
3. 提示“授权码错误”</t>
        </is>
      </c>
      <c r="M30" s="40" t="n"/>
      <c r="N30" s="40" t="n"/>
      <c r="O30" s="40" t="n"/>
      <c r="P30" s="40" t="n"/>
    </row>
    <row r="31" ht="82.5" customHeight="1" s="3">
      <c r="A31" s="40" t="n">
        <v>25</v>
      </c>
      <c r="B31" s="45" t="n"/>
      <c r="C31" s="40" t="inlineStr">
        <is>
          <t>标准版</t>
        </is>
      </c>
      <c r="D31" s="40" t="n">
        <v>205</v>
      </c>
      <c r="E31" s="40" t="inlineStr">
        <is>
          <t>授权码错误提示</t>
        </is>
      </c>
      <c r="F31" s="44" t="n">
        <v>1</v>
      </c>
      <c r="G31" s="40" t="n"/>
      <c r="H31" s="46" t="n"/>
      <c r="I31" s="46" t="n"/>
      <c r="J31" s="43" t="inlineStr">
        <is>
          <t>1. 门口屏成功安装
2. 进入预订系统，创建会议室，绑定门口屏授权码及预定授权码
3. 进入门口屏，服务器选择默认服务器，输入非当前服务器的授权码</t>
        </is>
      </c>
      <c r="K31" s="43" t="n"/>
      <c r="L31" s="43" t="inlineStr">
        <is>
          <t xml:space="preserve">
3. 提示“授权码错误”</t>
        </is>
      </c>
      <c r="M31" s="40" t="n"/>
      <c r="N31" s="40" t="n"/>
      <c r="O31" s="40" t="n"/>
      <c r="P31" s="40" t="n"/>
    </row>
    <row r="32" ht="33" customHeight="1" s="3">
      <c r="A32" s="40" t="n">
        <v>26</v>
      </c>
      <c r="B32" s="45" t="n"/>
      <c r="C32" s="40" t="inlineStr">
        <is>
          <t>标准版</t>
        </is>
      </c>
      <c r="D32" s="40" t="n">
        <v>206</v>
      </c>
      <c r="E32" s="40" t="inlineStr">
        <is>
          <t>在线设备删除</t>
        </is>
      </c>
      <c r="F32" s="44" t="n">
        <v>1</v>
      </c>
      <c r="G32" s="40" t="n"/>
      <c r="H32" s="43" t="inlineStr">
        <is>
          <t>终端删除</t>
        </is>
      </c>
      <c r="I32" s="43" t="inlineStr">
        <is>
          <t>有在线的终端设备</t>
        </is>
      </c>
      <c r="J32" s="43" t="inlineStr">
        <is>
          <t>选择一个在线设备，</t>
        </is>
      </c>
      <c r="K32" s="43" t="n"/>
      <c r="L32" s="43" t="inlineStr">
        <is>
          <t>不显示删除按钮</t>
        </is>
      </c>
      <c r="M32" s="40" t="n"/>
      <c r="N32" s="40" t="n"/>
      <c r="O32" s="40" t="n"/>
      <c r="P32" s="40" t="n"/>
    </row>
    <row r="33" ht="33" customHeight="1" s="3">
      <c r="A33" s="40" t="n">
        <v>27</v>
      </c>
      <c r="B33" s="45" t="n"/>
      <c r="C33" s="40" t="inlineStr">
        <is>
          <t>标准版</t>
        </is>
      </c>
      <c r="D33" s="40" t="n">
        <v>207</v>
      </c>
      <c r="E33" s="40" t="inlineStr">
        <is>
          <t>离线设备删除</t>
        </is>
      </c>
      <c r="F33" s="44" t="n">
        <v>1</v>
      </c>
      <c r="G33" s="40" t="n"/>
      <c r="H33" s="45" t="n"/>
      <c r="I33" s="43" t="inlineStr">
        <is>
          <t>有离线的终端设备</t>
        </is>
      </c>
      <c r="J33" s="43" t="inlineStr">
        <is>
          <t>选择一个离线设备，点击删除按钮</t>
        </is>
      </c>
      <c r="K33" s="43" t="n"/>
      <c r="L33" s="43" t="inlineStr">
        <is>
          <t>二次弹窗确认，内容“是否删除该设备？”</t>
        </is>
      </c>
      <c r="M33" s="40" t="n"/>
      <c r="N33" s="40" t="n"/>
      <c r="O33" s="40" t="n"/>
      <c r="P33" s="40" t="n"/>
    </row>
    <row r="34" ht="66" customHeight="1" s="3">
      <c r="A34" s="40" t="n">
        <v>28</v>
      </c>
      <c r="B34" s="46" t="n"/>
      <c r="C34" s="40" t="inlineStr">
        <is>
          <t>标准版</t>
        </is>
      </c>
      <c r="D34" s="40" t="n">
        <v>208</v>
      </c>
      <c r="E34" s="40" t="inlineStr">
        <is>
          <t>终端删除</t>
        </is>
      </c>
      <c r="F34" s="44" t="n">
        <v>1</v>
      </c>
      <c r="G34" s="40" t="n"/>
      <c r="H34" s="46" t="n"/>
      <c r="I34" s="43" t="n"/>
      <c r="J34" s="43" t="inlineStr">
        <is>
          <t>1，在用例27步骤上，选择否
2，在用例27步骤上，选择是</t>
        </is>
      </c>
      <c r="K34" s="43" t="n"/>
      <c r="L34" s="43" t="inlineStr">
        <is>
          <t>1，提示“删除失败”，设备未删除，相应设备可搜索出来。
2，提示“删除成功”，设备删除成功，搜索相应设备不存在</t>
        </is>
      </c>
      <c r="M34" s="40" t="n"/>
      <c r="N34" s="40" t="n"/>
      <c r="O34" s="40" t="n"/>
      <c r="P34" s="40" t="n"/>
    </row>
    <row r="35" ht="33" customHeight="1" s="3">
      <c r="A35" s="40" t="n">
        <v>29</v>
      </c>
      <c r="B35" s="40" t="inlineStr">
        <is>
          <t>终端素材管理</t>
        </is>
      </c>
      <c r="C35" s="40" t="inlineStr">
        <is>
          <t>标准版</t>
        </is>
      </c>
      <c r="D35" s="40" t="n">
        <v>209</v>
      </c>
      <c r="E35" s="40" t="inlineStr">
        <is>
          <t>素材推送和移除</t>
        </is>
      </c>
      <c r="F35" s="44" t="n">
        <v>2</v>
      </c>
      <c r="G35" s="40" t="n"/>
      <c r="H35" s="43" t="inlineStr">
        <is>
          <t>素材推送和移除</t>
        </is>
      </c>
      <c r="I35" s="43" t="inlineStr">
        <is>
          <t>有绑定的终端
播放列表有素材
素材库也有素材</t>
        </is>
      </c>
      <c r="J35" s="43" t="inlineStr">
        <is>
          <t>在素材库选择一个素材，可添加到播放列表中，选择一个待播放素材，点击更新列表</t>
        </is>
      </c>
      <c r="K35" s="43" t="n"/>
      <c r="L35" s="43" t="inlineStr">
        <is>
          <t>终端同步更新列表中的素材，有状态反馈显示，成功或失败</t>
        </is>
      </c>
      <c r="M35" s="40" t="n"/>
      <c r="N35" s="40" t="n"/>
      <c r="O35" s="40" t="n"/>
      <c r="P35" s="40" t="n"/>
    </row>
    <row r="36" ht="16.5" customHeight="1" s="3">
      <c r="A36" s="40" t="n">
        <v>30</v>
      </c>
      <c r="B36" s="45" t="n"/>
      <c r="C36" s="40" t="inlineStr">
        <is>
          <t>标准版</t>
        </is>
      </c>
      <c r="D36" s="40" t="n">
        <v>210</v>
      </c>
      <c r="E36" s="40" t="inlineStr">
        <is>
          <t>素材推送和移除</t>
        </is>
      </c>
      <c r="F36" s="44" t="n">
        <v>2</v>
      </c>
      <c r="G36" s="40" t="n"/>
      <c r="H36" s="45" t="n"/>
      <c r="I36" s="45" t="n"/>
      <c r="J36" s="43" t="inlineStr">
        <is>
          <t>播放列表中，选择一个待播放素材，点击取消按钮，</t>
        </is>
      </c>
      <c r="K36" s="43" t="n"/>
      <c r="L36" s="43" t="inlineStr">
        <is>
          <t>关闭弹窗</t>
        </is>
      </c>
      <c r="M36" s="40" t="n"/>
      <c r="N36" s="40" t="n"/>
      <c r="O36" s="40" t="n"/>
      <c r="P36" s="40" t="n"/>
    </row>
    <row r="37" ht="33" customHeight="1" s="3">
      <c r="A37" s="40" t="n">
        <v>31</v>
      </c>
      <c r="B37" s="45" t="n"/>
      <c r="C37" s="40" t="inlineStr">
        <is>
          <t>标准版</t>
        </is>
      </c>
      <c r="D37" s="40" t="n">
        <v>211</v>
      </c>
      <c r="E37" s="40" t="inlineStr">
        <is>
          <t>素材推送和移除</t>
        </is>
      </c>
      <c r="F37" s="44" t="n">
        <v>2</v>
      </c>
      <c r="G37" s="40" t="n"/>
      <c r="H37" s="45" t="n"/>
      <c r="I37" s="45" t="n"/>
      <c r="J37" s="43" t="inlineStr">
        <is>
          <t>1，在播放列表选择一个待播放素材，点击移除按钮，
2，不点击更新列表</t>
        </is>
      </c>
      <c r="K37" s="43" t="n"/>
      <c r="L37" s="43" t="inlineStr">
        <is>
          <t>1，将从播放列表移除到素材库中，
2，终端会依旧播放此素材</t>
        </is>
      </c>
      <c r="M37" s="40" t="n"/>
      <c r="N37" s="40" t="n"/>
      <c r="O37" s="40" t="n"/>
      <c r="P37" s="40" t="n"/>
    </row>
    <row r="38" ht="66" customHeight="1" s="3">
      <c r="A38" s="40" t="n">
        <v>32</v>
      </c>
      <c r="B38" s="45" t="n"/>
      <c r="C38" s="40" t="inlineStr">
        <is>
          <t>标准版</t>
        </is>
      </c>
      <c r="D38" s="40" t="n">
        <v>212</v>
      </c>
      <c r="E38" s="40" t="inlineStr">
        <is>
          <t>素材推送和移除</t>
        </is>
      </c>
      <c r="F38" s="44" t="n">
        <v>2</v>
      </c>
      <c r="G38" s="40" t="n"/>
      <c r="H38" s="45" t="n"/>
      <c r="I38" s="45" t="n"/>
      <c r="J38" s="43" t="inlineStr">
        <is>
          <t>1，全选素材库的素材，点击添加按钮，
2，再次点击全选按钮，
3，点击某个素材的勾选按钮，
4，点击删除按钮，</t>
        </is>
      </c>
      <c r="K38" s="43" t="n"/>
      <c r="L38" s="43" t="inlineStr">
        <is>
          <t>1，所有被勾选的素材移到播放列表中
2，取消全选
3，当前素材取消勾选状态
4，勾选素材被移除出素材库。</t>
        </is>
      </c>
      <c r="M38" s="40" t="n"/>
      <c r="N38" s="40" t="n"/>
      <c r="O38" s="40" t="n"/>
      <c r="P38" s="40" t="n"/>
    </row>
    <row r="39" ht="115.5" customHeight="1" s="3">
      <c r="A39" s="40" t="n">
        <v>33</v>
      </c>
      <c r="B39" s="45" t="n"/>
      <c r="C39" s="40" t="inlineStr">
        <is>
          <t>标准版</t>
        </is>
      </c>
      <c r="D39" s="40" t="n">
        <v>213</v>
      </c>
      <c r="E39" s="40" t="inlineStr">
        <is>
          <t>素材推送和移除</t>
        </is>
      </c>
      <c r="F39" s="44" t="n">
        <v>2</v>
      </c>
      <c r="G39" s="40" t="n"/>
      <c r="H39" s="46" t="n"/>
      <c r="I39" s="46" t="n"/>
      <c r="J39" s="43" t="inlineStr">
        <is>
          <t xml:space="preserve">1，全选播放列表的素材，点击更新列表按钮，
2，点击取消按钮，再点击更新列表按钮，
3，再次点击全选按钮，
4，全选播放列表的素材，点击某个素材的勾选按钮，
5，全选播放列表的素材，点击移除按钮，
6，全选素材库的素材，点击添加按钮
</t>
        </is>
      </c>
      <c r="K39" s="43" t="n"/>
      <c r="L39" s="43" t="inlineStr">
        <is>
          <t>1，终端同步更新列表中的素材
2，勾选的素材取消播放
3，取消全选
4，当前素材取消勾选状态
5，所有被勾选的素材移出播放列表，移到素材库
6，所有被勾选的素材移到播放列表</t>
        </is>
      </c>
      <c r="M39" s="40" t="n"/>
      <c r="N39" s="40" t="n"/>
      <c r="O39" s="40" t="n"/>
      <c r="P39" s="40" t="n"/>
    </row>
    <row r="40" ht="49.5" customHeight="1" s="3">
      <c r="A40" s="40" t="n">
        <v>34</v>
      </c>
      <c r="B40" s="45" t="n"/>
      <c r="C40" s="40" t="inlineStr">
        <is>
          <t>标准版</t>
        </is>
      </c>
      <c r="D40" s="40" t="n">
        <v>214</v>
      </c>
      <c r="E40" s="40" t="inlineStr">
        <is>
          <t>素材移位</t>
        </is>
      </c>
      <c r="F40" s="44" t="n">
        <v>2</v>
      </c>
      <c r="G40" s="40" t="n"/>
      <c r="H40" s="43" t="inlineStr">
        <is>
          <t>素材移位</t>
        </is>
      </c>
      <c r="I40" s="43" t="inlineStr">
        <is>
          <t>播放列表最少要有四个及以上的素材</t>
        </is>
      </c>
      <c r="J40" s="43" t="inlineStr">
        <is>
          <t>1，播放列表勾选单个不在首位的素材，点击置顶按钮
2，勾选单个在首页的素材
3，勾选不在首位的1个以上素材</t>
        </is>
      </c>
      <c r="K40" s="43" t="n"/>
      <c r="L40" s="43" t="inlineStr">
        <is>
          <t>1，单个勾选的素材列表在首位
2，3，置顶按钮置灰不可点击</t>
        </is>
      </c>
      <c r="M40" s="40" t="n"/>
      <c r="N40" s="40" t="n"/>
      <c r="O40" s="40" t="n"/>
      <c r="P40" s="40" t="n"/>
    </row>
    <row r="41" ht="49.5" customHeight="1" s="3">
      <c r="A41" s="40" t="n">
        <v>35</v>
      </c>
      <c r="B41" s="45" t="n"/>
      <c r="C41" s="40" t="inlineStr">
        <is>
          <t>标准版</t>
        </is>
      </c>
      <c r="D41" s="40" t="n">
        <v>215</v>
      </c>
      <c r="E41" s="40" t="inlineStr">
        <is>
          <t>素材移位</t>
        </is>
      </c>
      <c r="F41" s="44" t="n">
        <v>2</v>
      </c>
      <c r="G41" s="40" t="n"/>
      <c r="H41" s="45" t="n"/>
      <c r="I41" s="45" t="n"/>
      <c r="J41" s="43" t="inlineStr">
        <is>
          <t>1，播放列表勾选单个不在首位的素材，点击上移按钮
2，勾选单个在首位的素材
3，勾选不在首位的1个以上素材</t>
        </is>
      </c>
      <c r="K41" s="43" t="n"/>
      <c r="L41" s="43" t="inlineStr">
        <is>
          <t>1，单个勾选的素材列表在位置上移一位
2，3，上移按钮置灰不可点击</t>
        </is>
      </c>
      <c r="M41" s="40" t="n"/>
      <c r="N41" s="40" t="n"/>
      <c r="O41" s="40" t="n"/>
      <c r="P41" s="40" t="n"/>
    </row>
    <row r="42" ht="49.5" customHeight="1" s="3">
      <c r="A42" s="40" t="n">
        <v>36</v>
      </c>
      <c r="B42" s="45" t="n"/>
      <c r="C42" s="40" t="inlineStr">
        <is>
          <t>标准版</t>
        </is>
      </c>
      <c r="D42" s="40" t="n">
        <v>216</v>
      </c>
      <c r="E42" s="40" t="inlineStr">
        <is>
          <t>素材移位</t>
        </is>
      </c>
      <c r="F42" s="44" t="n">
        <v>2</v>
      </c>
      <c r="G42" s="40" t="n"/>
      <c r="H42" s="45" t="n"/>
      <c r="I42" s="45" t="n"/>
      <c r="J42" s="43" t="inlineStr">
        <is>
          <t>1，播放列表勾选单个不在末位的素材，点击下移按钮
2，勾选单个在末位的素材
3，勾选不在末位的1个以上素材</t>
        </is>
      </c>
      <c r="K42" s="43" t="n"/>
      <c r="L42" s="43" t="inlineStr">
        <is>
          <t>1，单个勾选的素材列表位置下移一位
2，3，下移按钮置灰不可点击</t>
        </is>
      </c>
      <c r="M42" s="40" t="n"/>
      <c r="N42" s="40" t="n"/>
      <c r="O42" s="40" t="n"/>
      <c r="P42" s="40" t="n"/>
    </row>
    <row r="43" ht="49.5" customHeight="1" s="3">
      <c r="A43" s="40" t="n">
        <v>37</v>
      </c>
      <c r="B43" s="45" t="n"/>
      <c r="C43" s="40" t="inlineStr">
        <is>
          <t>标准版</t>
        </is>
      </c>
      <c r="D43" s="40" t="n">
        <v>217</v>
      </c>
      <c r="E43" s="40" t="inlineStr">
        <is>
          <t>素材移位</t>
        </is>
      </c>
      <c r="F43" s="44" t="n">
        <v>2</v>
      </c>
      <c r="G43" s="40" t="n"/>
      <c r="H43" s="46" t="n"/>
      <c r="I43" s="46" t="n"/>
      <c r="J43" s="43" t="inlineStr">
        <is>
          <t>1，播放列表勾选单个不在末位的素材，点击置末按钮
2，勾选单个在末位的素材
3，勾选不在末位的1个以上素材</t>
        </is>
      </c>
      <c r="K43" s="43" t="n"/>
      <c r="L43" s="43" t="inlineStr">
        <is>
          <t>1，单个勾选的素材列表在末位
2，3，末位按钮置灰不可点击</t>
        </is>
      </c>
      <c r="M43" s="40" t="n"/>
      <c r="N43" s="40" t="n"/>
      <c r="O43" s="40" t="n"/>
      <c r="P43" s="40" t="n"/>
    </row>
    <row r="44" ht="16.5" customHeight="1" s="3">
      <c r="A44" s="40" t="n">
        <v>38</v>
      </c>
      <c r="B44" s="45" t="n"/>
      <c r="C44" s="40" t="inlineStr">
        <is>
          <t>标准版</t>
        </is>
      </c>
      <c r="D44" s="40" t="n">
        <v>218</v>
      </c>
      <c r="E44" s="40" t="inlineStr">
        <is>
          <t>异常处理</t>
        </is>
      </c>
      <c r="F44" s="44" t="n">
        <v>2</v>
      </c>
      <c r="G44" s="40" t="n"/>
      <c r="H44" s="43" t="inlineStr">
        <is>
          <t>异常处理</t>
        </is>
      </c>
      <c r="I44" s="43" t="inlineStr">
        <is>
          <t>有绑定的终端
播放列表有素材
素材库也有素材
需要相应工具模拟网络情况</t>
        </is>
      </c>
      <c r="J44" s="43" t="inlineStr">
        <is>
          <t>1，点击更新列表后，终端断网又联网</t>
        </is>
      </c>
      <c r="K44" s="43" t="n"/>
      <c r="L44" s="43" t="inlineStr">
        <is>
          <t>更新成功，返回成功状态，更新失败，返回失败状态</t>
        </is>
      </c>
      <c r="M44" s="40" t="n"/>
      <c r="N44" s="40" t="n"/>
      <c r="O44" s="40" t="n"/>
      <c r="P44" s="40" t="n"/>
    </row>
    <row r="45" ht="16.5" customHeight="1" s="3">
      <c r="A45" s="40" t="n">
        <v>39</v>
      </c>
      <c r="B45" s="45" t="n"/>
      <c r="C45" s="40" t="inlineStr">
        <is>
          <t>标准版</t>
        </is>
      </c>
      <c r="D45" s="40" t="n">
        <v>219</v>
      </c>
      <c r="E45" s="40" t="inlineStr">
        <is>
          <t>异常处理</t>
        </is>
      </c>
      <c r="F45" s="44" t="n">
        <v>2</v>
      </c>
      <c r="G45" s="40" t="n"/>
      <c r="H45" s="45" t="n"/>
      <c r="I45" s="45" t="n"/>
      <c r="J45" s="43" t="inlineStr">
        <is>
          <t>1，终端网络波动状态接受列表更新</t>
        </is>
      </c>
      <c r="K45" s="43" t="n"/>
      <c r="L45" s="45" t="n"/>
      <c r="M45" s="40" t="n"/>
      <c r="N45" s="40" t="n"/>
      <c r="O45" s="40" t="n"/>
      <c r="P45" s="40" t="n"/>
    </row>
    <row r="46" ht="16.5" customHeight="1" s="3">
      <c r="A46" s="40" t="n">
        <v>40</v>
      </c>
      <c r="B46" s="45" t="n"/>
      <c r="C46" s="40" t="inlineStr">
        <is>
          <t>标准版</t>
        </is>
      </c>
      <c r="D46" s="40" t="n">
        <v>220</v>
      </c>
      <c r="E46" s="40" t="inlineStr">
        <is>
          <t>异常处理</t>
        </is>
      </c>
      <c r="F46" s="44" t="n">
        <v>2</v>
      </c>
      <c r="G46" s="40" t="n"/>
      <c r="H46" s="45" t="n"/>
      <c r="I46" s="45" t="n"/>
      <c r="J46" s="43" t="inlineStr">
        <is>
          <t>1.终端弱网状态接受列表更新</t>
        </is>
      </c>
      <c r="K46" s="43" t="n"/>
      <c r="L46" s="46" t="n"/>
      <c r="M46" s="40" t="n"/>
      <c r="N46" s="40" t="n"/>
      <c r="O46" s="40" t="n"/>
      <c r="P46" s="40" t="n"/>
    </row>
    <row r="47" ht="49.5" customHeight="1" s="3">
      <c r="A47" s="40" t="n">
        <v>41</v>
      </c>
      <c r="B47" s="45" t="n"/>
      <c r="C47" s="40" t="inlineStr">
        <is>
          <t>标准版</t>
        </is>
      </c>
      <c r="D47" s="40" t="n">
        <v>221</v>
      </c>
      <c r="E47" s="40" t="inlineStr">
        <is>
          <t>异常处理</t>
        </is>
      </c>
      <c r="F47" s="44" t="n">
        <v>2</v>
      </c>
      <c r="G47" s="40" t="n"/>
      <c r="H47" s="45" t="n"/>
      <c r="I47" s="45" t="n"/>
      <c r="J47" s="43" t="inlineStr">
        <is>
          <t>1，网页静置很久点击更新列表</t>
        </is>
      </c>
      <c r="K47" s="43" t="n"/>
      <c r="L47" s="43" t="inlineStr">
        <is>
          <t>1，在登录有效状态内，更新成功，
2，在登录失效状态内，提示登录失效，返回首页重新登录。</t>
        </is>
      </c>
      <c r="M47" s="40" t="n"/>
      <c r="N47" s="40" t="n"/>
      <c r="O47" s="40" t="n"/>
      <c r="P47" s="40" t="n"/>
    </row>
    <row r="48" ht="16.5" customHeight="1" s="3">
      <c r="A48" s="40" t="n">
        <v>42</v>
      </c>
      <c r="B48" s="45" t="n"/>
      <c r="C48" s="40" t="inlineStr">
        <is>
          <t>标准版</t>
        </is>
      </c>
      <c r="D48" s="40" t="n">
        <v>222</v>
      </c>
      <c r="E48" s="40" t="inlineStr">
        <is>
          <t>异常处理</t>
        </is>
      </c>
      <c r="F48" s="44" t="n">
        <v>2</v>
      </c>
      <c r="G48" s="40" t="n"/>
      <c r="H48" s="45" t="n"/>
      <c r="I48" s="45" t="n"/>
      <c r="J48" s="43" t="inlineStr">
        <is>
          <t>1，更新列表按钮多次点击</t>
        </is>
      </c>
      <c r="K48" s="43" t="n"/>
      <c r="L48" s="43" t="inlineStr">
        <is>
          <t>只推送一次，后续的点击前端做拦截</t>
        </is>
      </c>
      <c r="M48" s="40" t="n"/>
      <c r="N48" s="40" t="n"/>
      <c r="O48" s="40" t="n"/>
      <c r="P48" s="40" t="n"/>
    </row>
    <row r="49" ht="33" customHeight="1" s="3">
      <c r="A49" s="40" t="n">
        <v>43</v>
      </c>
      <c r="B49" s="46" t="n"/>
      <c r="C49" s="40" t="inlineStr">
        <is>
          <t>标准版</t>
        </is>
      </c>
      <c r="D49" s="40" t="n">
        <v>223</v>
      </c>
      <c r="E49" s="40" t="inlineStr">
        <is>
          <t>异常处理</t>
        </is>
      </c>
      <c r="F49" s="44" t="n">
        <v>2</v>
      </c>
      <c r="G49" s="40" t="n"/>
      <c r="H49" s="46" t="n"/>
      <c r="I49" s="46" t="n"/>
      <c r="J49" s="43" t="inlineStr">
        <is>
          <t>1，推送时PC网络中断，后续再次点击推送，</t>
        </is>
      </c>
      <c r="K49" s="43" t="n"/>
      <c r="L49" s="43" t="inlineStr">
        <is>
          <t>终端是否会丢弃之前不完整的素材，推送素材完整性校验</t>
        </is>
      </c>
      <c r="M49" s="40" t="n"/>
      <c r="N49" s="40" t="n"/>
      <c r="O49" s="40" t="n"/>
      <c r="P49" s="40" t="n"/>
    </row>
    <row r="50" ht="49.5" customHeight="1" s="3">
      <c r="A50" s="40" t="n">
        <v>44</v>
      </c>
      <c r="B50" s="40" t="inlineStr">
        <is>
          <t>门口屏终端后台</t>
        </is>
      </c>
      <c r="C50" s="40" t="inlineStr">
        <is>
          <t>标准版</t>
        </is>
      </c>
      <c r="D50" s="40" t="n">
        <v>224</v>
      </c>
      <c r="E50" s="40" t="inlineStr">
        <is>
          <t>空闲自动播放</t>
        </is>
      </c>
      <c r="F50" s="44" t="n">
        <v>1</v>
      </c>
      <c r="G50" s="40" t="n"/>
      <c r="H50" s="43" t="inlineStr">
        <is>
          <t>空闲自动播放</t>
        </is>
      </c>
      <c r="I50" s="43" t="inlineStr">
        <is>
          <t>有绑定的终端
播放列表有素材</t>
        </is>
      </c>
      <c r="J50" s="43" t="inlineStr">
        <is>
          <t>1，空闲自动播放按钮开启，设备处于空闲状态
2，点击返回按钮
3，设备处于会议状态</t>
        </is>
      </c>
      <c r="K50" s="43" t="n"/>
      <c r="L50" s="43" t="inlineStr">
        <is>
          <t>1，自动播放各个终端播放列表中的素材
2，回到门口屏首页。
3，不自动播放</t>
        </is>
      </c>
      <c r="M50" s="40" t="n"/>
      <c r="N50" s="40" t="n"/>
      <c r="O50" s="40" t="n"/>
      <c r="P50" s="40" t="n"/>
    </row>
    <row r="51" ht="16.5" customHeight="1" s="3">
      <c r="A51" s="40" t="n">
        <v>45</v>
      </c>
      <c r="B51" s="45" t="n"/>
      <c r="C51" s="40" t="inlineStr">
        <is>
          <t>标准版</t>
        </is>
      </c>
      <c r="D51" s="40" t="n">
        <v>225</v>
      </c>
      <c r="E51" s="40" t="inlineStr">
        <is>
          <t>空闲自动播放</t>
        </is>
      </c>
      <c r="F51" s="44" t="n">
        <v>1</v>
      </c>
      <c r="G51" s="40" t="n"/>
      <c r="H51" s="46" t="n"/>
      <c r="I51" s="45" t="n"/>
      <c r="J51" s="43" t="inlineStr">
        <is>
          <t>1，设置处于空闲状态，空闲自动播放关闭</t>
        </is>
      </c>
      <c r="K51" s="43" t="n"/>
      <c r="L51" s="43" t="inlineStr">
        <is>
          <t>不自动播放</t>
        </is>
      </c>
      <c r="M51" s="40" t="n"/>
      <c r="N51" s="40" t="n"/>
      <c r="O51" s="40" t="n"/>
      <c r="P51" s="40" t="n"/>
    </row>
    <row r="52" ht="16.5" customHeight="1" s="3">
      <c r="A52" s="40" t="n">
        <v>46</v>
      </c>
      <c r="B52" s="45" t="n"/>
      <c r="C52" s="40" t="inlineStr">
        <is>
          <t>标准版</t>
        </is>
      </c>
      <c r="D52" s="40" t="n">
        <v>226</v>
      </c>
      <c r="E52" s="40" t="inlineStr">
        <is>
          <t>信息发布按钮</t>
        </is>
      </c>
      <c r="F52" s="44" t="n">
        <v>1</v>
      </c>
      <c r="G52" s="40" t="n"/>
      <c r="H52" s="43" t="inlineStr">
        <is>
          <t>信息发布按钮</t>
        </is>
      </c>
      <c r="I52" s="45" t="n"/>
      <c r="J52" s="43" t="inlineStr">
        <is>
          <t>1，显示信息发布按钮，点击按钮</t>
        </is>
      </c>
      <c r="K52" s="43" t="n"/>
      <c r="L52" s="43" t="inlineStr">
        <is>
          <t>播放终端播放列表里面的素材</t>
        </is>
      </c>
      <c r="M52" s="40" t="n"/>
      <c r="N52" s="40" t="n"/>
      <c r="O52" s="40" t="n"/>
      <c r="P52" s="40" t="n"/>
    </row>
    <row r="53" ht="16.5" customHeight="1" s="3">
      <c r="A53" s="40" t="n">
        <v>47</v>
      </c>
      <c r="B53" s="46" t="n"/>
      <c r="C53" s="40" t="inlineStr">
        <is>
          <t>标准版</t>
        </is>
      </c>
      <c r="D53" s="40" t="n">
        <v>227</v>
      </c>
      <c r="E53" s="40" t="inlineStr">
        <is>
          <t>信息发布按钮</t>
        </is>
      </c>
      <c r="F53" s="44" t="n">
        <v>1</v>
      </c>
      <c r="G53" s="40" t="n"/>
      <c r="H53" s="46" t="n"/>
      <c r="I53" s="46" t="n"/>
      <c r="J53" s="43" t="inlineStr">
        <is>
          <t>2，信息发布按钮关闭</t>
        </is>
      </c>
      <c r="K53" s="43" t="n"/>
      <c r="L53" s="43" t="inlineStr">
        <is>
          <t>该按钮被隐藏</t>
        </is>
      </c>
      <c r="M53" s="40" t="n"/>
      <c r="N53" s="40" t="n"/>
      <c r="O53" s="40" t="n"/>
      <c r="P53" s="40" t="n"/>
    </row>
    <row r="54">
      <c r="A54" s="21" t="n"/>
      <c r="B54" s="21" t="n"/>
      <c r="C54" s="21" t="n"/>
      <c r="D54" s="21" t="n"/>
      <c r="E54" s="21" t="n"/>
      <c r="F54" s="21" t="n"/>
      <c r="G54" s="21" t="n"/>
      <c r="H54" s="21" t="n"/>
      <c r="I54" s="21" t="n"/>
      <c r="J54" s="21" t="n"/>
      <c r="K54" s="21" t="n"/>
      <c r="L54" s="21" t="n"/>
      <c r="M54" s="21" t="n"/>
      <c r="N54" s="21" t="n"/>
      <c r="O54" s="21" t="n"/>
      <c r="P54" s="21" t="n"/>
    </row>
    <row r="55">
      <c r="A55" s="21" t="n"/>
      <c r="B55" s="21" t="n"/>
      <c r="C55" s="21" t="n"/>
      <c r="D55" s="21" t="n"/>
      <c r="E55" s="21" t="n"/>
      <c r="F55" s="21" t="n"/>
      <c r="G55" s="21" t="n"/>
      <c r="H55" s="21" t="n"/>
      <c r="I55" s="21" t="n"/>
      <c r="J55" s="21" t="n"/>
      <c r="K55" s="21" t="n"/>
      <c r="L55" s="21" t="n"/>
      <c r="M55" s="21" t="n"/>
      <c r="N55" s="21" t="n"/>
      <c r="O55" s="21" t="n"/>
      <c r="P55" s="21" t="n"/>
    </row>
    <row r="56">
      <c r="A56" s="21" t="n"/>
      <c r="B56" s="21" t="n"/>
      <c r="C56" s="21" t="n"/>
      <c r="D56" s="21" t="n"/>
      <c r="E56" s="21" t="n"/>
      <c r="F56" s="21" t="n"/>
      <c r="G56" s="21" t="n"/>
      <c r="H56" s="21" t="n"/>
      <c r="I56" s="21" t="n"/>
      <c r="J56" s="21" t="n"/>
      <c r="K56" s="21" t="n"/>
      <c r="L56" s="21" t="n"/>
      <c r="M56" s="21" t="n"/>
      <c r="N56" s="21" t="n"/>
      <c r="O56" s="21" t="n"/>
      <c r="P56" s="21" t="n"/>
    </row>
    <row r="57">
      <c r="A57" s="21" t="n"/>
      <c r="B57" s="21" t="n"/>
      <c r="C57" s="21" t="n"/>
      <c r="D57" s="21" t="n"/>
      <c r="E57" s="21" t="n"/>
      <c r="F57" s="21" t="n"/>
      <c r="G57" s="21" t="n"/>
      <c r="H57" s="21" t="n"/>
      <c r="I57" s="21" t="n"/>
      <c r="J57" s="21" t="n"/>
      <c r="K57" s="21" t="n"/>
      <c r="L57" s="21" t="n"/>
      <c r="M57" s="21" t="n"/>
      <c r="N57" s="21" t="n"/>
      <c r="O57" s="21" t="n"/>
      <c r="P57" s="21" t="n"/>
    </row>
    <row r="58">
      <c r="A58" s="21" t="n"/>
      <c r="B58" s="21" t="n"/>
      <c r="C58" s="21" t="n"/>
      <c r="D58" s="21" t="n"/>
      <c r="E58" s="21" t="n"/>
      <c r="F58" s="21" t="n"/>
      <c r="G58" s="21" t="n"/>
      <c r="H58" s="21" t="n"/>
      <c r="I58" s="21" t="n"/>
      <c r="J58" s="21" t="n"/>
      <c r="K58" s="21" t="n"/>
      <c r="L58" s="21" t="n"/>
      <c r="M58" s="21" t="n"/>
      <c r="N58" s="21" t="n"/>
      <c r="O58" s="21" t="n"/>
      <c r="P58" s="21" t="n"/>
    </row>
    <row r="59">
      <c r="A59" s="21" t="n"/>
      <c r="B59" s="21" t="n"/>
      <c r="C59" s="21" t="n"/>
      <c r="D59" s="21" t="n"/>
      <c r="E59" s="21" t="n"/>
      <c r="F59" s="21" t="n"/>
      <c r="G59" s="21" t="n"/>
      <c r="H59" s="21" t="n"/>
      <c r="I59" s="21" t="n"/>
      <c r="J59" s="21" t="n"/>
      <c r="K59" s="21" t="n"/>
      <c r="L59" s="21" t="n"/>
      <c r="M59" s="21" t="n"/>
      <c r="N59" s="21" t="n"/>
      <c r="O59" s="21" t="n"/>
      <c r="P59" s="21" t="n"/>
    </row>
    <row r="60">
      <c r="A60" s="21" t="n"/>
      <c r="B60" s="21" t="n"/>
      <c r="C60" s="21" t="n"/>
      <c r="D60" s="21" t="n"/>
      <c r="E60" s="21" t="n"/>
      <c r="F60" s="21" t="n"/>
      <c r="G60" s="21" t="n"/>
      <c r="H60" s="21" t="n"/>
      <c r="I60" s="21" t="n"/>
      <c r="J60" s="21" t="n"/>
      <c r="K60" s="21" t="n"/>
      <c r="L60" s="21" t="n"/>
      <c r="M60" s="21" t="n"/>
      <c r="N60" s="21" t="n"/>
      <c r="O60" s="21" t="n"/>
      <c r="P60" s="21" t="n"/>
    </row>
    <row r="61">
      <c r="A61" s="21" t="n"/>
      <c r="B61" s="21" t="n"/>
      <c r="C61" s="21" t="n"/>
      <c r="D61" s="21" t="n"/>
      <c r="E61" s="21" t="n"/>
      <c r="F61" s="21" t="n"/>
      <c r="G61" s="21" t="n"/>
      <c r="H61" s="21" t="n"/>
      <c r="I61" s="21" t="n"/>
      <c r="J61" s="21" t="n"/>
      <c r="K61" s="21" t="n"/>
      <c r="L61" s="21" t="n"/>
      <c r="M61" s="21" t="n"/>
      <c r="N61" s="21" t="n"/>
      <c r="O61" s="21" t="n"/>
      <c r="P61" s="21" t="n"/>
    </row>
    <row r="62">
      <c r="A62" s="21" t="n"/>
      <c r="B62" s="21" t="n"/>
      <c r="C62" s="21" t="n"/>
      <c r="D62" s="21" t="n"/>
      <c r="E62" s="21" t="n"/>
      <c r="F62" s="21" t="n"/>
      <c r="G62" s="21" t="n"/>
      <c r="H62" s="21" t="n"/>
      <c r="I62" s="21" t="n"/>
      <c r="J62" s="21" t="n"/>
      <c r="K62" s="21" t="n"/>
      <c r="L62" s="21" t="n"/>
      <c r="M62" s="21" t="n"/>
      <c r="N62" s="21" t="n"/>
      <c r="O62" s="21" t="n"/>
      <c r="P62" s="21" t="n"/>
    </row>
    <row r="63">
      <c r="A63" s="21" t="n"/>
      <c r="B63" s="21" t="n"/>
      <c r="C63" s="21" t="n"/>
      <c r="D63" s="21" t="n"/>
      <c r="E63" s="21" t="n"/>
      <c r="F63" s="21" t="n"/>
      <c r="G63" s="21" t="n"/>
      <c r="H63" s="21" t="n"/>
      <c r="I63" s="21" t="n"/>
      <c r="J63" s="21" t="n"/>
      <c r="K63" s="21" t="n"/>
      <c r="L63" s="21" t="n"/>
      <c r="M63" s="21" t="n"/>
      <c r="N63" s="21" t="n"/>
      <c r="O63" s="21" t="n"/>
      <c r="P63" s="21" t="n"/>
    </row>
    <row r="64">
      <c r="A64" s="21" t="n"/>
      <c r="B64" s="21" t="n"/>
      <c r="C64" s="21" t="n"/>
      <c r="D64" s="21" t="n"/>
      <c r="E64" s="21" t="n"/>
      <c r="F64" s="21" t="n"/>
      <c r="G64" s="21" t="n"/>
      <c r="H64" s="21" t="n"/>
      <c r="I64" s="21" t="n"/>
      <c r="J64" s="21" t="n"/>
      <c r="K64" s="21" t="n"/>
      <c r="L64" s="21" t="n"/>
      <c r="M64" s="21" t="n"/>
      <c r="N64" s="21" t="n"/>
      <c r="O64" s="21" t="n"/>
      <c r="P64" s="21" t="n"/>
    </row>
    <row r="65">
      <c r="A65" s="21" t="n"/>
      <c r="B65" s="21" t="n"/>
      <c r="C65" s="21" t="n"/>
      <c r="D65" s="21" t="n"/>
      <c r="E65" s="21" t="n"/>
      <c r="F65" s="21" t="n"/>
      <c r="G65" s="21" t="n"/>
      <c r="H65" s="21" t="n"/>
      <c r="I65" s="21" t="n"/>
      <c r="J65" s="21" t="n"/>
      <c r="K65" s="21" t="n"/>
      <c r="L65" s="21" t="n"/>
      <c r="M65" s="21" t="n"/>
      <c r="N65" s="21" t="n"/>
      <c r="O65" s="21" t="n"/>
      <c r="P65" s="21" t="n"/>
    </row>
    <row r="66">
      <c r="A66" s="21" t="n"/>
      <c r="B66" s="21" t="n"/>
      <c r="C66" s="21" t="n"/>
      <c r="D66" s="21" t="n"/>
      <c r="E66" s="21" t="n"/>
      <c r="F66" s="21" t="n"/>
      <c r="G66" s="21" t="n"/>
      <c r="H66" s="21" t="n"/>
      <c r="I66" s="21" t="n"/>
      <c r="J66" s="21" t="n"/>
      <c r="K66" s="21" t="n"/>
      <c r="L66" s="21" t="n"/>
      <c r="M66" s="21" t="n"/>
      <c r="N66" s="21" t="n"/>
      <c r="O66" s="21" t="n"/>
      <c r="P66" s="21" t="n"/>
    </row>
    <row r="67">
      <c r="A67" s="21" t="n"/>
      <c r="B67" s="21" t="n"/>
      <c r="C67" s="21" t="n"/>
      <c r="D67" s="21" t="n"/>
      <c r="E67" s="21" t="n"/>
      <c r="F67" s="21" t="n"/>
      <c r="G67" s="21" t="n"/>
      <c r="H67" s="21" t="n"/>
      <c r="I67" s="21" t="n"/>
      <c r="J67" s="21" t="n"/>
      <c r="K67" s="21" t="n"/>
      <c r="L67" s="21" t="n"/>
      <c r="M67" s="21" t="n"/>
      <c r="N67" s="21" t="n"/>
      <c r="O67" s="21" t="n"/>
      <c r="P67" s="21" t="n"/>
    </row>
    <row r="68">
      <c r="A68" s="21" t="n"/>
      <c r="B68" s="21" t="n"/>
      <c r="C68" s="21" t="n"/>
      <c r="D68" s="21" t="n"/>
      <c r="E68" s="21" t="n"/>
      <c r="F68" s="21" t="n"/>
      <c r="G68" s="21" t="n"/>
      <c r="H68" s="21" t="n"/>
      <c r="I68" s="21" t="n"/>
      <c r="J68" s="21" t="n"/>
      <c r="K68" s="21" t="n"/>
      <c r="L68" s="21" t="n"/>
      <c r="M68" s="21" t="n"/>
      <c r="N68" s="21" t="n"/>
      <c r="O68" s="21" t="n"/>
      <c r="P68" s="21" t="n"/>
    </row>
    <row r="69">
      <c r="A69" s="21" t="n"/>
      <c r="B69" s="21" t="n"/>
      <c r="C69" s="21" t="n"/>
      <c r="D69" s="21" t="n"/>
      <c r="E69" s="21" t="n"/>
      <c r="F69" s="21" t="n"/>
      <c r="G69" s="21" t="n"/>
      <c r="H69" s="21" t="n"/>
      <c r="I69" s="21" t="n"/>
      <c r="J69" s="21" t="n"/>
      <c r="K69" s="21" t="n"/>
      <c r="L69" s="21" t="n"/>
      <c r="M69" s="21" t="n"/>
      <c r="N69" s="21" t="n"/>
      <c r="O69" s="21" t="n"/>
      <c r="P69" s="21" t="n"/>
    </row>
    <row r="70">
      <c r="A70" s="21" t="n"/>
      <c r="B70" s="21" t="n"/>
      <c r="C70" s="21" t="n"/>
      <c r="D70" s="21" t="n"/>
      <c r="E70" s="21" t="n"/>
      <c r="F70" s="21" t="n"/>
      <c r="G70" s="21" t="n"/>
      <c r="H70" s="21" t="n"/>
      <c r="I70" s="21" t="n"/>
      <c r="J70" s="21" t="n"/>
      <c r="K70" s="21" t="n"/>
      <c r="L70" s="21" t="n"/>
      <c r="M70" s="21" t="n"/>
      <c r="N70" s="21" t="n"/>
      <c r="O70" s="21" t="n"/>
      <c r="P70" s="21" t="n"/>
    </row>
    <row r="71">
      <c r="A71" s="21" t="n"/>
      <c r="B71" s="21" t="n"/>
      <c r="C71" s="21" t="n"/>
      <c r="D71" s="21" t="n"/>
      <c r="E71" s="21" t="n"/>
      <c r="F71" s="21" t="n"/>
      <c r="G71" s="21" t="n"/>
      <c r="H71" s="21" t="n"/>
      <c r="I71" s="21" t="n"/>
      <c r="J71" s="21" t="n"/>
      <c r="K71" s="21" t="n"/>
      <c r="L71" s="21" t="n"/>
      <c r="M71" s="21" t="n"/>
      <c r="N71" s="21" t="n"/>
      <c r="O71" s="21" t="n"/>
      <c r="P71" s="21" t="n"/>
    </row>
    <row r="72">
      <c r="A72" s="21" t="n"/>
      <c r="B72" s="21" t="n"/>
      <c r="C72" s="21" t="n"/>
      <c r="D72" s="21" t="n"/>
      <c r="E72" s="21" t="n"/>
      <c r="F72" s="21" t="n"/>
      <c r="G72" s="21" t="n"/>
      <c r="H72" s="21" t="n"/>
      <c r="I72" s="21" t="n"/>
      <c r="J72" s="21" t="n"/>
      <c r="K72" s="21" t="n"/>
      <c r="L72" s="21" t="n"/>
      <c r="M72" s="21" t="n"/>
      <c r="N72" s="21" t="n"/>
      <c r="O72" s="21" t="n"/>
      <c r="P72" s="21" t="n"/>
    </row>
    <row r="73">
      <c r="A73" s="21" t="n"/>
      <c r="B73" s="21" t="n"/>
      <c r="C73" s="21" t="n"/>
      <c r="D73" s="21" t="n"/>
      <c r="E73" s="21" t="n"/>
      <c r="F73" s="21" t="n"/>
      <c r="G73" s="21" t="n"/>
      <c r="H73" s="21" t="n"/>
      <c r="I73" s="21" t="n"/>
      <c r="J73" s="21" t="n"/>
      <c r="K73" s="21" t="n"/>
      <c r="L73" s="21" t="n"/>
      <c r="M73" s="21" t="n"/>
      <c r="N73" s="21" t="n"/>
      <c r="O73" s="21" t="n"/>
      <c r="P73" s="21" t="n"/>
    </row>
    <row r="74">
      <c r="A74" s="21" t="n"/>
      <c r="B74" s="21" t="n"/>
      <c r="C74" s="21" t="n"/>
      <c r="D74" s="21" t="n"/>
      <c r="E74" s="21" t="n"/>
      <c r="F74" s="21" t="n"/>
      <c r="G74" s="21" t="n"/>
      <c r="H74" s="21" t="n"/>
      <c r="I74" s="21" t="n"/>
      <c r="J74" s="21" t="n"/>
      <c r="K74" s="21" t="n"/>
      <c r="L74" s="21" t="n"/>
      <c r="M74" s="21" t="n"/>
      <c r="N74" s="21" t="n"/>
      <c r="O74" s="21" t="n"/>
      <c r="P74" s="21" t="n"/>
    </row>
    <row r="75">
      <c r="A75" s="21" t="n"/>
      <c r="B75" s="21" t="n"/>
      <c r="C75" s="21" t="n"/>
      <c r="D75" s="21" t="n"/>
      <c r="E75" s="21" t="n"/>
      <c r="F75" s="21" t="n"/>
      <c r="G75" s="21" t="n"/>
      <c r="H75" s="21" t="n"/>
      <c r="I75" s="21" t="n"/>
      <c r="J75" s="21" t="n"/>
      <c r="K75" s="21" t="n"/>
      <c r="L75" s="21" t="n"/>
      <c r="M75" s="21" t="n"/>
      <c r="N75" s="21" t="n"/>
      <c r="O75" s="21" t="n"/>
      <c r="P75" s="21" t="n"/>
    </row>
    <row r="76">
      <c r="A76" s="21" t="n"/>
      <c r="B76" s="21" t="n"/>
      <c r="C76" s="21" t="n"/>
      <c r="D76" s="21" t="n"/>
      <c r="E76" s="21" t="n"/>
      <c r="F76" s="21" t="n"/>
      <c r="G76" s="21" t="n"/>
      <c r="H76" s="21" t="n"/>
      <c r="I76" s="21" t="n"/>
      <c r="J76" s="21" t="n"/>
      <c r="K76" s="21" t="n"/>
      <c r="L76" s="21" t="n"/>
      <c r="M76" s="21" t="n"/>
      <c r="N76" s="21" t="n"/>
      <c r="O76" s="21" t="n"/>
      <c r="P76" s="21" t="n"/>
    </row>
    <row r="77">
      <c r="A77" s="21" t="n"/>
      <c r="B77" s="21" t="n"/>
      <c r="C77" s="21" t="n"/>
      <c r="D77" s="21" t="n"/>
      <c r="E77" s="21" t="n"/>
      <c r="F77" s="21" t="n"/>
      <c r="G77" s="21" t="n"/>
      <c r="H77" s="21" t="n"/>
      <c r="I77" s="21" t="n"/>
      <c r="J77" s="21" t="n"/>
      <c r="K77" s="21" t="n"/>
      <c r="L77" s="21" t="n"/>
      <c r="M77" s="21" t="n"/>
      <c r="N77" s="21" t="n"/>
      <c r="O77" s="21" t="n"/>
      <c r="P77" s="21" t="n"/>
    </row>
    <row r="78">
      <c r="A78" s="21" t="n"/>
      <c r="B78" s="21" t="n"/>
      <c r="C78" s="21" t="n"/>
      <c r="D78" s="21" t="n"/>
      <c r="E78" s="21" t="n"/>
      <c r="F78" s="21" t="n"/>
      <c r="G78" s="21" t="n"/>
      <c r="H78" s="21" t="n"/>
      <c r="I78" s="21" t="n"/>
      <c r="J78" s="21" t="n"/>
      <c r="K78" s="21" t="n"/>
      <c r="L78" s="21" t="n"/>
      <c r="M78" s="21" t="n"/>
      <c r="N78" s="21" t="n"/>
      <c r="O78" s="21" t="n"/>
      <c r="P78" s="21" t="n"/>
    </row>
    <row r="79">
      <c r="A79" s="21" t="n"/>
      <c r="B79" s="21" t="n"/>
      <c r="C79" s="21" t="n"/>
      <c r="D79" s="21" t="n"/>
      <c r="E79" s="21" t="n"/>
      <c r="F79" s="21" t="n"/>
      <c r="G79" s="21" t="n"/>
      <c r="H79" s="21" t="n"/>
      <c r="I79" s="21" t="n"/>
      <c r="J79" s="21" t="n"/>
      <c r="K79" s="21" t="n"/>
      <c r="L79" s="21" t="n"/>
      <c r="M79" s="21" t="n"/>
      <c r="N79" s="21" t="n"/>
      <c r="O79" s="21" t="n"/>
      <c r="P79" s="21" t="n"/>
    </row>
    <row r="80">
      <c r="A80" s="21" t="n"/>
      <c r="B80" s="21" t="n"/>
      <c r="C80" s="21" t="n"/>
      <c r="D80" s="21" t="n"/>
      <c r="E80" s="21" t="n"/>
      <c r="F80" s="21" t="n"/>
      <c r="G80" s="21" t="n"/>
      <c r="H80" s="21" t="n"/>
      <c r="I80" s="21" t="n"/>
      <c r="J80" s="21" t="n"/>
      <c r="K80" s="21" t="n"/>
      <c r="L80" s="21" t="n"/>
      <c r="M80" s="21" t="n"/>
      <c r="N80" s="21" t="n"/>
      <c r="O80" s="21" t="n"/>
      <c r="P80" s="21" t="n"/>
    </row>
    <row r="81">
      <c r="A81" s="21" t="n"/>
      <c r="B81" s="21" t="n"/>
      <c r="C81" s="21" t="n"/>
      <c r="D81" s="21" t="n"/>
      <c r="E81" s="21" t="n"/>
      <c r="F81" s="21" t="n"/>
      <c r="G81" s="21" t="n"/>
      <c r="H81" s="21" t="n"/>
      <c r="I81" s="21" t="n"/>
      <c r="J81" s="21" t="n"/>
      <c r="K81" s="21" t="n"/>
      <c r="L81" s="21" t="n"/>
      <c r="M81" s="21" t="n"/>
      <c r="N81" s="21" t="n"/>
      <c r="O81" s="21" t="n"/>
      <c r="P81" s="21" t="n"/>
    </row>
    <row r="82">
      <c r="A82" s="21" t="n"/>
      <c r="B82" s="21" t="n"/>
      <c r="C82" s="21" t="n"/>
      <c r="D82" s="21" t="n"/>
      <c r="E82" s="21" t="n"/>
      <c r="F82" s="21" t="n"/>
      <c r="G82" s="21" t="n"/>
      <c r="H82" s="21" t="n"/>
      <c r="I82" s="21" t="n"/>
      <c r="J82" s="21" t="n"/>
      <c r="K82" s="21" t="n"/>
      <c r="L82" s="21" t="n"/>
      <c r="M82" s="21" t="n"/>
      <c r="N82" s="21" t="n"/>
      <c r="O82" s="21" t="n"/>
      <c r="P82" s="21" t="n"/>
    </row>
    <row r="83">
      <c r="A83" s="21" t="n"/>
      <c r="B83" s="21" t="n"/>
      <c r="C83" s="21" t="n"/>
      <c r="D83" s="21" t="n"/>
      <c r="E83" s="21" t="n"/>
      <c r="F83" s="21" t="n"/>
      <c r="G83" s="21" t="n"/>
      <c r="H83" s="21" t="n"/>
      <c r="I83" s="21" t="n"/>
      <c r="J83" s="21" t="n"/>
      <c r="K83" s="21" t="n"/>
      <c r="L83" s="21" t="n"/>
      <c r="M83" s="21" t="n"/>
      <c r="N83" s="21" t="n"/>
      <c r="O83" s="21" t="n"/>
      <c r="P83" s="21" t="n"/>
    </row>
    <row r="84">
      <c r="A84" s="21" t="n"/>
      <c r="B84" s="21" t="n"/>
      <c r="C84" s="21" t="n"/>
      <c r="D84" s="21" t="n"/>
      <c r="E84" s="21" t="n"/>
      <c r="F84" s="21" t="n"/>
      <c r="G84" s="21" t="n"/>
      <c r="H84" s="21" t="n"/>
      <c r="I84" s="21" t="n"/>
      <c r="J84" s="21" t="n"/>
      <c r="K84" s="21" t="n"/>
      <c r="L84" s="21" t="n"/>
      <c r="M84" s="21" t="n"/>
      <c r="N84" s="21" t="n"/>
      <c r="O84" s="21" t="n"/>
      <c r="P84" s="21" t="n"/>
    </row>
    <row r="85">
      <c r="A85" s="21" t="n"/>
      <c r="B85" s="21" t="n"/>
      <c r="C85" s="21" t="n"/>
      <c r="D85" s="21" t="n"/>
      <c r="E85" s="21" t="n"/>
      <c r="F85" s="21" t="n"/>
      <c r="G85" s="21" t="n"/>
      <c r="H85" s="21" t="n"/>
      <c r="I85" s="21" t="n"/>
      <c r="J85" s="21" t="n"/>
      <c r="K85" s="21" t="n"/>
      <c r="L85" s="21" t="n"/>
      <c r="M85" s="21" t="n"/>
      <c r="N85" s="21" t="n"/>
      <c r="O85" s="21" t="n"/>
      <c r="P85" s="21" t="n"/>
    </row>
    <row r="86">
      <c r="A86" s="21" t="n"/>
      <c r="B86" s="21" t="n"/>
      <c r="C86" s="21" t="n"/>
      <c r="D86" s="21" t="n"/>
      <c r="E86" s="21" t="n"/>
      <c r="F86" s="21" t="n"/>
      <c r="G86" s="21" t="n"/>
      <c r="H86" s="21" t="n"/>
      <c r="I86" s="21" t="n"/>
      <c r="J86" s="21" t="n"/>
      <c r="K86" s="21" t="n"/>
      <c r="L86" s="21" t="n"/>
      <c r="M86" s="21" t="n"/>
      <c r="N86" s="21" t="n"/>
      <c r="O86" s="21" t="n"/>
      <c r="P86" s="21" t="n"/>
    </row>
    <row r="87">
      <c r="A87" s="21" t="n"/>
      <c r="B87" s="21" t="n"/>
      <c r="C87" s="21" t="n"/>
      <c r="D87" s="21" t="n"/>
      <c r="E87" s="21" t="n"/>
      <c r="F87" s="21" t="n"/>
      <c r="G87" s="21" t="n"/>
      <c r="H87" s="21" t="n"/>
      <c r="I87" s="21" t="n"/>
      <c r="J87" s="21" t="n"/>
      <c r="K87" s="21" t="n"/>
      <c r="L87" s="21" t="n"/>
      <c r="M87" s="21" t="n"/>
      <c r="N87" s="21" t="n"/>
      <c r="O87" s="21" t="n"/>
      <c r="P87" s="21" t="n"/>
    </row>
    <row r="88">
      <c r="A88" s="21" t="n"/>
      <c r="B88" s="21" t="n"/>
      <c r="C88" s="21" t="n"/>
      <c r="D88" s="21" t="n"/>
      <c r="E88" s="21" t="n"/>
      <c r="F88" s="21" t="n"/>
      <c r="G88" s="21" t="n"/>
      <c r="H88" s="21" t="n"/>
      <c r="I88" s="21" t="n"/>
      <c r="J88" s="21" t="n"/>
      <c r="K88" s="21" t="n"/>
      <c r="L88" s="21" t="n"/>
      <c r="M88" s="21" t="n"/>
      <c r="N88" s="21" t="n"/>
      <c r="O88" s="21" t="n"/>
      <c r="P88" s="21" t="n"/>
    </row>
    <row r="89">
      <c r="A89" s="21" t="n"/>
      <c r="B89" s="21" t="n"/>
      <c r="C89" s="21" t="n"/>
      <c r="D89" s="21" t="n"/>
      <c r="E89" s="21" t="n"/>
      <c r="F89" s="21" t="n"/>
      <c r="G89" s="21" t="n"/>
      <c r="H89" s="21" t="n"/>
      <c r="I89" s="21" t="n"/>
      <c r="J89" s="21" t="n"/>
      <c r="K89" s="21" t="n"/>
      <c r="L89" s="21" t="n"/>
      <c r="M89" s="21" t="n"/>
      <c r="N89" s="21" t="n"/>
      <c r="O89" s="21" t="n"/>
      <c r="P89" s="21" t="n"/>
    </row>
    <row r="90">
      <c r="A90" s="21" t="n"/>
      <c r="B90" s="21" t="n"/>
      <c r="C90" s="21" t="n"/>
      <c r="D90" s="21" t="n"/>
      <c r="E90" s="21" t="n"/>
      <c r="F90" s="21" t="n"/>
      <c r="G90" s="21" t="n"/>
      <c r="H90" s="21" t="n"/>
      <c r="I90" s="21" t="n"/>
      <c r="J90" s="21" t="n"/>
      <c r="K90" s="21" t="n"/>
      <c r="L90" s="21" t="n"/>
      <c r="M90" s="21" t="n"/>
      <c r="N90" s="21" t="n"/>
      <c r="O90" s="21" t="n"/>
      <c r="P90" s="21" t="n"/>
    </row>
    <row r="91">
      <c r="A91" s="21" t="n"/>
      <c r="B91" s="21" t="n"/>
      <c r="C91" s="21" t="n"/>
      <c r="D91" s="21" t="n"/>
      <c r="E91" s="21" t="n"/>
      <c r="F91" s="21" t="n"/>
      <c r="G91" s="21" t="n"/>
      <c r="H91" s="21" t="n"/>
      <c r="I91" s="21" t="n"/>
      <c r="J91" s="21" t="n"/>
      <c r="K91" s="21" t="n"/>
      <c r="L91" s="21" t="n"/>
      <c r="M91" s="21" t="n"/>
      <c r="N91" s="21" t="n"/>
      <c r="O91" s="21" t="n"/>
      <c r="P91" s="21" t="n"/>
    </row>
    <row r="92">
      <c r="A92" s="21" t="n"/>
      <c r="B92" s="21" t="n"/>
      <c r="C92" s="21" t="n"/>
      <c r="D92" s="21" t="n"/>
      <c r="E92" s="21" t="n"/>
      <c r="F92" s="21" t="n"/>
      <c r="G92" s="21" t="n"/>
      <c r="H92" s="21" t="n"/>
      <c r="I92" s="21" t="n"/>
      <c r="J92" s="21" t="n"/>
      <c r="K92" s="21" t="n"/>
      <c r="L92" s="21" t="n"/>
      <c r="M92" s="21" t="n"/>
      <c r="N92" s="21" t="n"/>
      <c r="O92" s="21" t="n"/>
      <c r="P92" s="21" t="n"/>
    </row>
    <row r="93">
      <c r="A93" s="21" t="n"/>
      <c r="B93" s="21" t="n"/>
      <c r="C93" s="21" t="n"/>
      <c r="D93" s="21" t="n"/>
      <c r="E93" s="21" t="n"/>
      <c r="F93" s="21" t="n"/>
      <c r="G93" s="21" t="n"/>
      <c r="H93" s="21" t="n"/>
      <c r="I93" s="21" t="n"/>
      <c r="J93" s="21" t="n"/>
      <c r="K93" s="21" t="n"/>
      <c r="L93" s="21" t="n"/>
      <c r="M93" s="21" t="n"/>
      <c r="N93" s="21" t="n"/>
      <c r="O93" s="21" t="n"/>
      <c r="P93" s="21" t="n"/>
    </row>
    <row r="94">
      <c r="A94" s="21" t="n"/>
      <c r="B94" s="21" t="n"/>
      <c r="C94" s="21" t="n"/>
      <c r="D94" s="21" t="n"/>
      <c r="E94" s="21" t="n"/>
      <c r="F94" s="21" t="n"/>
      <c r="G94" s="21" t="n"/>
      <c r="H94" s="21" t="n"/>
      <c r="I94" s="21" t="n"/>
      <c r="J94" s="21" t="n"/>
      <c r="K94" s="21" t="n"/>
      <c r="L94" s="21" t="n"/>
      <c r="M94" s="21" t="n"/>
      <c r="N94" s="21" t="n"/>
      <c r="O94" s="21" t="n"/>
      <c r="P94" s="21" t="n"/>
    </row>
    <row r="95">
      <c r="A95" s="21" t="n"/>
      <c r="B95" s="21" t="n"/>
      <c r="C95" s="21" t="n"/>
      <c r="D95" s="21" t="n"/>
      <c r="E95" s="21" t="n"/>
      <c r="F95" s="21" t="n"/>
      <c r="G95" s="21" t="n"/>
      <c r="H95" s="21" t="n"/>
      <c r="I95" s="21" t="n"/>
      <c r="J95" s="21" t="n"/>
      <c r="K95" s="21" t="n"/>
      <c r="L95" s="21" t="n"/>
      <c r="M95" s="21" t="n"/>
      <c r="N95" s="21" t="n"/>
      <c r="O95" s="21" t="n"/>
      <c r="P95" s="21" t="n"/>
    </row>
    <row r="96">
      <c r="A96" s="21" t="n"/>
      <c r="B96" s="21" t="n"/>
      <c r="C96" s="21" t="n"/>
      <c r="D96" s="21" t="n"/>
      <c r="E96" s="21" t="n"/>
      <c r="F96" s="21" t="n"/>
      <c r="G96" s="21" t="n"/>
      <c r="H96" s="21" t="n"/>
      <c r="I96" s="21" t="n"/>
      <c r="J96" s="21" t="n"/>
      <c r="K96" s="21" t="n"/>
      <c r="L96" s="21" t="n"/>
      <c r="M96" s="21" t="n"/>
      <c r="N96" s="21" t="n"/>
      <c r="O96" s="21" t="n"/>
      <c r="P96" s="21" t="n"/>
    </row>
    <row r="97">
      <c r="A97" s="21" t="n"/>
      <c r="B97" s="21" t="n"/>
      <c r="C97" s="21" t="n"/>
      <c r="D97" s="21" t="n"/>
      <c r="E97" s="21" t="n"/>
      <c r="F97" s="21" t="n"/>
      <c r="G97" s="21" t="n"/>
      <c r="H97" s="21" t="n"/>
      <c r="I97" s="21" t="n"/>
      <c r="J97" s="21" t="n"/>
      <c r="K97" s="21" t="n"/>
      <c r="L97" s="21" t="n"/>
      <c r="M97" s="21" t="n"/>
      <c r="N97" s="21" t="n"/>
      <c r="O97" s="21" t="n"/>
      <c r="P97" s="21" t="n"/>
    </row>
    <row r="98">
      <c r="A98" s="21" t="n"/>
      <c r="B98" s="21" t="n"/>
      <c r="C98" s="21" t="n"/>
      <c r="D98" s="21" t="n"/>
      <c r="E98" s="21" t="n"/>
      <c r="F98" s="21" t="n"/>
      <c r="G98" s="21" t="n"/>
      <c r="H98" s="21" t="n"/>
      <c r="I98" s="21" t="n"/>
      <c r="J98" s="21" t="n"/>
      <c r="K98" s="21" t="n"/>
      <c r="L98" s="21" t="n"/>
      <c r="M98" s="21" t="n"/>
      <c r="N98" s="21" t="n"/>
      <c r="O98" s="21" t="n"/>
      <c r="P98" s="21" t="n"/>
    </row>
    <row r="99">
      <c r="A99" s="21" t="n"/>
      <c r="B99" s="21" t="n"/>
      <c r="C99" s="21" t="n"/>
      <c r="D99" s="21" t="n"/>
      <c r="E99" s="21" t="n"/>
      <c r="F99" s="21" t="n"/>
      <c r="G99" s="21" t="n"/>
      <c r="H99" s="21" t="n"/>
      <c r="I99" s="21" t="n"/>
      <c r="J99" s="21" t="n"/>
      <c r="K99" s="21" t="n"/>
      <c r="L99" s="21" t="n"/>
      <c r="M99" s="21" t="n"/>
      <c r="N99" s="21" t="n"/>
      <c r="O99" s="21" t="n"/>
      <c r="P99" s="21" t="n"/>
    </row>
    <row r="100">
      <c r="A100" s="21" t="n"/>
      <c r="B100" s="21" t="n"/>
      <c r="C100" s="21" t="n"/>
      <c r="D100" s="21" t="n"/>
      <c r="E100" s="21" t="n"/>
      <c r="F100" s="21" t="n"/>
      <c r="G100" s="21" t="n"/>
      <c r="H100" s="21" t="n"/>
      <c r="I100" s="21" t="n"/>
      <c r="J100" s="21" t="n"/>
      <c r="K100" s="21" t="n"/>
      <c r="L100" s="21" t="n"/>
      <c r="M100" s="21" t="n"/>
      <c r="N100" s="21" t="n"/>
      <c r="O100" s="21" t="n"/>
      <c r="P100" s="21" t="n"/>
    </row>
    <row r="101">
      <c r="A101" s="21" t="n"/>
      <c r="B101" s="21" t="n"/>
      <c r="C101" s="21" t="n"/>
      <c r="D101" s="21" t="n"/>
      <c r="E101" s="21" t="n"/>
      <c r="F101" s="21" t="n"/>
      <c r="G101" s="21" t="n"/>
      <c r="H101" s="21" t="n"/>
      <c r="I101" s="21" t="n"/>
      <c r="J101" s="21" t="n"/>
      <c r="K101" s="21" t="n"/>
      <c r="L101" s="21" t="n"/>
      <c r="M101" s="21" t="n"/>
      <c r="N101" s="21" t="n"/>
      <c r="O101" s="21" t="n"/>
      <c r="P101" s="21" t="n"/>
    </row>
    <row r="102">
      <c r="A102" s="21" t="n"/>
      <c r="B102" s="21" t="n"/>
      <c r="C102" s="21" t="n"/>
      <c r="D102" s="21" t="n"/>
      <c r="E102" s="21" t="n"/>
      <c r="F102" s="21" t="n"/>
      <c r="G102" s="21" t="n"/>
      <c r="H102" s="21" t="n"/>
      <c r="I102" s="21" t="n"/>
      <c r="J102" s="21" t="n"/>
      <c r="K102" s="21" t="n"/>
      <c r="L102" s="21" t="n"/>
      <c r="M102" s="21" t="n"/>
      <c r="N102" s="21" t="n"/>
      <c r="O102" s="21" t="n"/>
      <c r="P102" s="21" t="n"/>
    </row>
    <row r="103">
      <c r="A103" s="21" t="n"/>
      <c r="B103" s="21" t="n"/>
      <c r="C103" s="21" t="n"/>
      <c r="D103" s="21" t="n"/>
      <c r="E103" s="21" t="n"/>
      <c r="F103" s="21" t="n"/>
      <c r="G103" s="21" t="n"/>
      <c r="H103" s="21" t="n"/>
      <c r="I103" s="21" t="n"/>
      <c r="J103" s="21" t="n"/>
      <c r="K103" s="21" t="n"/>
      <c r="L103" s="21" t="n"/>
      <c r="M103" s="21" t="n"/>
      <c r="N103" s="21" t="n"/>
      <c r="O103" s="21" t="n"/>
      <c r="P103" s="21" t="n"/>
    </row>
    <row r="104">
      <c r="A104" s="21" t="n"/>
      <c r="B104" s="21" t="n"/>
      <c r="C104" s="21" t="n"/>
      <c r="D104" s="21" t="n"/>
      <c r="E104" s="21" t="n"/>
      <c r="F104" s="21" t="n"/>
      <c r="G104" s="21" t="n"/>
      <c r="H104" s="21" t="n"/>
      <c r="I104" s="21" t="n"/>
      <c r="J104" s="21" t="n"/>
      <c r="K104" s="21" t="n"/>
      <c r="L104" s="21" t="n"/>
      <c r="M104" s="21" t="n"/>
      <c r="N104" s="21" t="n"/>
      <c r="O104" s="21" t="n"/>
      <c r="P104" s="21" t="n"/>
    </row>
    <row r="105">
      <c r="A105" s="21" t="n"/>
      <c r="B105" s="21" t="n"/>
      <c r="C105" s="21" t="n"/>
      <c r="D105" s="21" t="n"/>
      <c r="E105" s="21" t="n"/>
      <c r="F105" s="21" t="n"/>
      <c r="G105" s="21" t="n"/>
      <c r="H105" s="21" t="n"/>
      <c r="I105" s="21" t="n"/>
      <c r="J105" s="21" t="n"/>
      <c r="K105" s="21" t="n"/>
      <c r="L105" s="21" t="n"/>
      <c r="M105" s="21" t="n"/>
      <c r="N105" s="21" t="n"/>
      <c r="O105" s="21" t="n"/>
      <c r="P105" s="21" t="n"/>
    </row>
    <row r="106">
      <c r="A106" s="21" t="n"/>
      <c r="B106" s="21" t="n"/>
      <c r="C106" s="21" t="n"/>
      <c r="D106" s="21" t="n"/>
      <c r="E106" s="21" t="n"/>
      <c r="F106" s="21" t="n"/>
      <c r="G106" s="21" t="n"/>
      <c r="H106" s="21" t="n"/>
      <c r="I106" s="21" t="n"/>
      <c r="J106" s="21" t="n"/>
      <c r="K106" s="21" t="n"/>
      <c r="L106" s="21" t="n"/>
      <c r="M106" s="21" t="n"/>
      <c r="N106" s="21" t="n"/>
      <c r="O106" s="21" t="n"/>
      <c r="P106" s="21" t="n"/>
    </row>
    <row r="107">
      <c r="A107" s="21" t="n"/>
      <c r="B107" s="21" t="n"/>
      <c r="C107" s="21" t="n"/>
      <c r="D107" s="21" t="n"/>
      <c r="E107" s="21" t="n"/>
      <c r="F107" s="21" t="n"/>
      <c r="G107" s="21" t="n"/>
      <c r="H107" s="21" t="n"/>
      <c r="I107" s="21" t="n"/>
      <c r="J107" s="21" t="n"/>
      <c r="K107" s="21" t="n"/>
      <c r="L107" s="21" t="n"/>
      <c r="M107" s="21" t="n"/>
      <c r="N107" s="21" t="n"/>
      <c r="O107" s="21" t="n"/>
      <c r="P107" s="21" t="n"/>
    </row>
    <row r="108">
      <c r="A108" s="21" t="n"/>
      <c r="B108" s="21" t="n"/>
      <c r="C108" s="21" t="n"/>
      <c r="D108" s="21" t="n"/>
      <c r="E108" s="21" t="n"/>
      <c r="F108" s="21" t="n"/>
      <c r="G108" s="21" t="n"/>
      <c r="H108" s="21" t="n"/>
      <c r="I108" s="21" t="n"/>
      <c r="J108" s="21" t="n"/>
      <c r="K108" s="21" t="n"/>
      <c r="L108" s="21" t="n"/>
      <c r="M108" s="21" t="n"/>
      <c r="N108" s="21" t="n"/>
      <c r="O108" s="21" t="n"/>
      <c r="P108" s="21" t="n"/>
    </row>
    <row r="109">
      <c r="A109" s="21" t="n"/>
      <c r="B109" s="21" t="n"/>
      <c r="C109" s="21" t="n"/>
      <c r="D109" s="21" t="n"/>
      <c r="E109" s="21" t="n"/>
      <c r="F109" s="21" t="n"/>
      <c r="G109" s="21" t="n"/>
      <c r="H109" s="21" t="n"/>
      <c r="I109" s="21" t="n"/>
      <c r="J109" s="21" t="n"/>
      <c r="K109" s="21" t="n"/>
      <c r="L109" s="21" t="n"/>
      <c r="M109" s="21" t="n"/>
      <c r="N109" s="21" t="n"/>
      <c r="O109" s="21" t="n"/>
      <c r="P109" s="21" t="n"/>
    </row>
    <row r="110">
      <c r="A110" s="21" t="n"/>
      <c r="B110" s="21" t="n"/>
      <c r="C110" s="21" t="n"/>
      <c r="D110" s="21" t="n"/>
      <c r="E110" s="21" t="n"/>
      <c r="F110" s="21" t="n"/>
      <c r="G110" s="21" t="n"/>
      <c r="H110" s="21" t="n"/>
      <c r="I110" s="21" t="n"/>
      <c r="J110" s="21" t="n"/>
      <c r="K110" s="21" t="n"/>
      <c r="L110" s="21" t="n"/>
      <c r="M110" s="21" t="n"/>
      <c r="N110" s="21" t="n"/>
      <c r="O110" s="21" t="n"/>
      <c r="P110" s="21" t="n"/>
    </row>
    <row r="111">
      <c r="A111" s="21" t="n"/>
      <c r="B111" s="21" t="n"/>
      <c r="C111" s="21" t="n"/>
      <c r="D111" s="21" t="n"/>
      <c r="E111" s="21" t="n"/>
      <c r="F111" s="21" t="n"/>
      <c r="G111" s="21" t="n"/>
      <c r="H111" s="21" t="n"/>
      <c r="I111" s="21" t="n"/>
      <c r="J111" s="21" t="n"/>
      <c r="K111" s="21" t="n"/>
      <c r="L111" s="21" t="n"/>
      <c r="M111" s="21" t="n"/>
      <c r="N111" s="21" t="n"/>
      <c r="O111" s="21" t="n"/>
      <c r="P111" s="21" t="n"/>
    </row>
    <row r="112">
      <c r="A112" s="21" t="n"/>
      <c r="B112" s="21" t="n"/>
      <c r="C112" s="21" t="n"/>
      <c r="D112" s="21" t="n"/>
      <c r="E112" s="21" t="n"/>
      <c r="F112" s="21" t="n"/>
      <c r="G112" s="21" t="n"/>
      <c r="H112" s="21" t="n"/>
      <c r="I112" s="21" t="n"/>
      <c r="J112" s="21" t="n"/>
      <c r="K112" s="21" t="n"/>
      <c r="L112" s="21" t="n"/>
      <c r="M112" s="21" t="n"/>
      <c r="N112" s="21" t="n"/>
      <c r="O112" s="21" t="n"/>
      <c r="P112" s="21" t="n"/>
    </row>
    <row r="113">
      <c r="A113" s="21" t="n"/>
      <c r="B113" s="21" t="n"/>
      <c r="C113" s="21" t="n"/>
      <c r="D113" s="21" t="n"/>
      <c r="E113" s="21" t="n"/>
      <c r="F113" s="21" t="n"/>
      <c r="G113" s="21" t="n"/>
      <c r="H113" s="21" t="n"/>
      <c r="I113" s="21" t="n"/>
      <c r="J113" s="21" t="n"/>
      <c r="K113" s="21" t="n"/>
      <c r="L113" s="21" t="n"/>
      <c r="M113" s="21" t="n"/>
      <c r="N113" s="21" t="n"/>
      <c r="O113" s="21" t="n"/>
      <c r="P113" s="21" t="n"/>
    </row>
    <row r="114">
      <c r="A114" s="21" t="n"/>
      <c r="B114" s="21" t="n"/>
      <c r="C114" s="21" t="n"/>
      <c r="D114" s="21" t="n"/>
      <c r="E114" s="21" t="n"/>
      <c r="F114" s="21" t="n"/>
      <c r="G114" s="21" t="n"/>
      <c r="H114" s="21" t="n"/>
      <c r="I114" s="21" t="n"/>
      <c r="J114" s="21" t="n"/>
      <c r="K114" s="21" t="n"/>
      <c r="L114" s="21" t="n"/>
      <c r="M114" s="21" t="n"/>
      <c r="N114" s="21" t="n"/>
      <c r="O114" s="21" t="n"/>
      <c r="P114" s="21" t="n"/>
    </row>
    <row r="115">
      <c r="A115" s="21" t="n"/>
      <c r="B115" s="21" t="n"/>
      <c r="C115" s="21" t="n"/>
      <c r="D115" s="21" t="n"/>
      <c r="E115" s="21" t="n"/>
      <c r="F115" s="21" t="n"/>
      <c r="G115" s="21" t="n"/>
      <c r="H115" s="21" t="n"/>
      <c r="I115" s="21" t="n"/>
      <c r="J115" s="21" t="n"/>
      <c r="K115" s="21" t="n"/>
      <c r="L115" s="21" t="n"/>
      <c r="M115" s="21" t="n"/>
      <c r="N115" s="21" t="n"/>
      <c r="O115" s="21" t="n"/>
      <c r="P115" s="21" t="n"/>
    </row>
    <row r="116">
      <c r="A116" s="21" t="n"/>
      <c r="B116" s="21" t="n"/>
      <c r="C116" s="21" t="n"/>
      <c r="D116" s="21" t="n"/>
      <c r="E116" s="21" t="n"/>
      <c r="F116" s="21" t="n"/>
      <c r="G116" s="21" t="n"/>
      <c r="H116" s="21" t="n"/>
      <c r="I116" s="21" t="n"/>
      <c r="J116" s="21" t="n"/>
      <c r="K116" s="21" t="n"/>
      <c r="L116" s="21" t="n"/>
      <c r="M116" s="21" t="n"/>
      <c r="N116" s="21" t="n"/>
      <c r="O116" s="21" t="n"/>
      <c r="P116" s="21" t="n"/>
    </row>
    <row r="117">
      <c r="A117" s="21" t="n"/>
      <c r="B117" s="21" t="n"/>
      <c r="C117" s="21" t="n"/>
      <c r="D117" s="21" t="n"/>
      <c r="E117" s="21" t="n"/>
      <c r="F117" s="21" t="n"/>
      <c r="G117" s="21" t="n"/>
      <c r="H117" s="21" t="n"/>
      <c r="I117" s="21" t="n"/>
      <c r="J117" s="21" t="n"/>
      <c r="K117" s="21" t="n"/>
      <c r="L117" s="21" t="n"/>
      <c r="M117" s="21" t="n"/>
      <c r="N117" s="21" t="n"/>
      <c r="O117" s="21" t="n"/>
      <c r="P117" s="21" t="n"/>
    </row>
    <row r="118">
      <c r="A118" s="21" t="n"/>
      <c r="B118" s="21" t="n"/>
      <c r="C118" s="21" t="n"/>
      <c r="D118" s="21" t="n"/>
      <c r="E118" s="21" t="n"/>
      <c r="F118" s="21" t="n"/>
      <c r="G118" s="21" t="n"/>
      <c r="H118" s="21" t="n"/>
      <c r="I118" s="21" t="n"/>
      <c r="J118" s="21" t="n"/>
      <c r="K118" s="21" t="n"/>
      <c r="L118" s="21" t="n"/>
      <c r="M118" s="21" t="n"/>
      <c r="N118" s="21" t="n"/>
      <c r="O118" s="21" t="n"/>
      <c r="P118" s="21" t="n"/>
    </row>
    <row r="119">
      <c r="A119" s="21" t="n"/>
      <c r="B119" s="21" t="n"/>
      <c r="C119" s="21" t="n"/>
      <c r="D119" s="21" t="n"/>
      <c r="E119" s="21" t="n"/>
      <c r="F119" s="21" t="n"/>
      <c r="G119" s="21" t="n"/>
      <c r="H119" s="21" t="n"/>
      <c r="I119" s="21" t="n"/>
      <c r="J119" s="21" t="n"/>
      <c r="K119" s="21" t="n"/>
      <c r="L119" s="21" t="n"/>
      <c r="M119" s="21" t="n"/>
      <c r="N119" s="21" t="n"/>
      <c r="O119" s="21" t="n"/>
      <c r="P119" s="21" t="n"/>
    </row>
    <row r="120">
      <c r="A120" s="21" t="n"/>
      <c r="B120" s="21" t="n"/>
      <c r="C120" s="21" t="n"/>
      <c r="D120" s="21" t="n"/>
      <c r="E120" s="21" t="n"/>
      <c r="F120" s="21" t="n"/>
      <c r="G120" s="21" t="n"/>
      <c r="H120" s="21" t="n"/>
      <c r="I120" s="21" t="n"/>
      <c r="J120" s="21" t="n"/>
      <c r="K120" s="21" t="n"/>
      <c r="L120" s="21" t="n"/>
      <c r="M120" s="21" t="n"/>
      <c r="N120" s="21" t="n"/>
      <c r="O120" s="21" t="n"/>
      <c r="P120" s="21" t="n"/>
    </row>
    <row r="121">
      <c r="A121" s="21" t="n"/>
      <c r="B121" s="21" t="n"/>
      <c r="C121" s="21" t="n"/>
      <c r="D121" s="21" t="n"/>
      <c r="E121" s="21" t="n"/>
      <c r="F121" s="21" t="n"/>
      <c r="G121" s="21" t="n"/>
      <c r="H121" s="21" t="n"/>
      <c r="I121" s="21" t="n"/>
      <c r="J121" s="21" t="n"/>
      <c r="K121" s="21" t="n"/>
      <c r="L121" s="21" t="n"/>
      <c r="M121" s="21" t="n"/>
      <c r="N121" s="21" t="n"/>
      <c r="O121" s="21" t="n"/>
      <c r="P121" s="21" t="n"/>
    </row>
    <row r="122">
      <c r="A122" s="21" t="n"/>
      <c r="B122" s="21" t="n"/>
      <c r="C122" s="21" t="n"/>
      <c r="D122" s="21" t="n"/>
      <c r="E122" s="21" t="n"/>
      <c r="F122" s="21" t="n"/>
      <c r="G122" s="21" t="n"/>
      <c r="H122" s="21" t="n"/>
      <c r="I122" s="21" t="n"/>
      <c r="J122" s="21" t="n"/>
      <c r="K122" s="21" t="n"/>
      <c r="L122" s="21" t="n"/>
      <c r="M122" s="21" t="n"/>
      <c r="N122" s="21" t="n"/>
      <c r="O122" s="21" t="n"/>
      <c r="P122" s="21" t="n"/>
    </row>
    <row r="123">
      <c r="A123" s="21" t="n"/>
      <c r="B123" s="21" t="n"/>
      <c r="C123" s="21" t="n"/>
      <c r="D123" s="21" t="n"/>
      <c r="E123" s="21" t="n"/>
      <c r="F123" s="21" t="n"/>
      <c r="G123" s="21" t="n"/>
      <c r="H123" s="21" t="n"/>
      <c r="I123" s="21" t="n"/>
      <c r="J123" s="21" t="n"/>
      <c r="K123" s="21" t="n"/>
      <c r="L123" s="21" t="n"/>
      <c r="M123" s="21" t="n"/>
      <c r="N123" s="21" t="n"/>
      <c r="O123" s="21" t="n"/>
      <c r="P123" s="21" t="n"/>
    </row>
    <row r="124">
      <c r="A124" s="21" t="n"/>
      <c r="B124" s="21" t="n"/>
      <c r="C124" s="21" t="n"/>
      <c r="D124" s="21" t="n"/>
      <c r="E124" s="21" t="n"/>
      <c r="F124" s="21" t="n"/>
      <c r="G124" s="21" t="n"/>
      <c r="H124" s="21" t="n"/>
      <c r="I124" s="21" t="n"/>
      <c r="J124" s="21" t="n"/>
      <c r="K124" s="21" t="n"/>
      <c r="L124" s="21" t="n"/>
      <c r="M124" s="21" t="n"/>
      <c r="N124" s="21" t="n"/>
      <c r="O124" s="21" t="n"/>
      <c r="P124" s="21" t="n"/>
    </row>
    <row r="125">
      <c r="A125" s="21" t="n"/>
      <c r="B125" s="21" t="n"/>
      <c r="C125" s="21" t="n"/>
      <c r="D125" s="21" t="n"/>
      <c r="E125" s="21" t="n"/>
      <c r="F125" s="21" t="n"/>
      <c r="G125" s="21" t="n"/>
      <c r="H125" s="21" t="n"/>
      <c r="I125" s="21" t="n"/>
      <c r="J125" s="21" t="n"/>
      <c r="K125" s="21" t="n"/>
      <c r="L125" s="21" t="n"/>
      <c r="M125" s="21" t="n"/>
      <c r="N125" s="21" t="n"/>
      <c r="O125" s="21" t="n"/>
      <c r="P125" s="21" t="n"/>
    </row>
    <row r="126">
      <c r="A126" s="21" t="n"/>
      <c r="B126" s="21" t="n"/>
      <c r="C126" s="21" t="n"/>
      <c r="D126" s="21" t="n"/>
      <c r="E126" s="21" t="n"/>
      <c r="F126" s="21" t="n"/>
      <c r="G126" s="21" t="n"/>
      <c r="H126" s="21" t="n"/>
      <c r="I126" s="21" t="n"/>
      <c r="J126" s="21" t="n"/>
      <c r="K126" s="21" t="n"/>
      <c r="L126" s="21" t="n"/>
      <c r="M126" s="21" t="n"/>
      <c r="N126" s="21" t="n"/>
      <c r="O126" s="21" t="n"/>
      <c r="P126" s="21" t="n"/>
    </row>
    <row r="127">
      <c r="A127" s="21" t="n"/>
      <c r="B127" s="21" t="n"/>
      <c r="C127" s="21" t="n"/>
      <c r="D127" s="21" t="n"/>
      <c r="E127" s="21" t="n"/>
      <c r="F127" s="21" t="n"/>
      <c r="G127" s="21" t="n"/>
      <c r="H127" s="21" t="n"/>
      <c r="I127" s="21" t="n"/>
      <c r="J127" s="21" t="n"/>
      <c r="K127" s="21" t="n"/>
      <c r="L127" s="21" t="n"/>
      <c r="M127" s="21" t="n"/>
      <c r="N127" s="21" t="n"/>
      <c r="O127" s="21" t="n"/>
      <c r="P127" s="21" t="n"/>
    </row>
    <row r="128">
      <c r="A128" s="21" t="n"/>
      <c r="B128" s="21" t="n"/>
      <c r="C128" s="21" t="n"/>
      <c r="D128" s="21" t="n"/>
      <c r="E128" s="21" t="n"/>
      <c r="F128" s="21" t="n"/>
      <c r="G128" s="21" t="n"/>
      <c r="H128" s="21" t="n"/>
      <c r="I128" s="21" t="n"/>
      <c r="J128" s="21" t="n"/>
      <c r="K128" s="21" t="n"/>
      <c r="L128" s="21" t="n"/>
      <c r="M128" s="21" t="n"/>
      <c r="N128" s="21" t="n"/>
      <c r="O128" s="21" t="n"/>
      <c r="P128" s="21" t="n"/>
    </row>
    <row r="129">
      <c r="A129" s="21" t="n"/>
      <c r="B129" s="21" t="n"/>
      <c r="C129" s="21" t="n"/>
      <c r="D129" s="21" t="n"/>
      <c r="E129" s="21" t="n"/>
      <c r="F129" s="21" t="n"/>
      <c r="G129" s="21" t="n"/>
      <c r="H129" s="21" t="n"/>
      <c r="I129" s="21" t="n"/>
      <c r="J129" s="21" t="n"/>
      <c r="K129" s="21" t="n"/>
      <c r="L129" s="21" t="n"/>
      <c r="M129" s="21" t="n"/>
      <c r="N129" s="21" t="n"/>
      <c r="O129" s="21" t="n"/>
      <c r="P129" s="21" t="n"/>
    </row>
    <row r="130">
      <c r="A130" s="21" t="n"/>
      <c r="B130" s="21" t="n"/>
      <c r="C130" s="21" t="n"/>
      <c r="D130" s="21" t="n"/>
      <c r="E130" s="21" t="n"/>
      <c r="F130" s="21" t="n"/>
      <c r="G130" s="21" t="n"/>
      <c r="H130" s="21" t="n"/>
      <c r="I130" s="21" t="n"/>
      <c r="J130" s="21" t="n"/>
      <c r="K130" s="21" t="n"/>
      <c r="L130" s="21" t="n"/>
      <c r="M130" s="21" t="n"/>
      <c r="N130" s="21" t="n"/>
      <c r="O130" s="21" t="n"/>
      <c r="P130" s="21" t="n"/>
    </row>
    <row r="131">
      <c r="A131" s="21" t="n"/>
      <c r="B131" s="21" t="n"/>
      <c r="C131" s="21" t="n"/>
      <c r="D131" s="21" t="n"/>
      <c r="E131" s="21" t="n"/>
      <c r="F131" s="21" t="n"/>
      <c r="G131" s="21" t="n"/>
      <c r="H131" s="21" t="n"/>
      <c r="I131" s="21" t="n"/>
      <c r="J131" s="21" t="n"/>
      <c r="K131" s="21" t="n"/>
      <c r="L131" s="21" t="n"/>
      <c r="M131" s="21" t="n"/>
      <c r="N131" s="21" t="n"/>
      <c r="O131" s="21" t="n"/>
      <c r="P131" s="21" t="n"/>
    </row>
    <row r="132">
      <c r="A132" s="21" t="n"/>
      <c r="B132" s="21" t="n"/>
      <c r="C132" s="21" t="n"/>
      <c r="D132" s="21" t="n"/>
      <c r="E132" s="21" t="n"/>
      <c r="F132" s="21" t="n"/>
      <c r="G132" s="21" t="n"/>
      <c r="H132" s="21" t="n"/>
      <c r="I132" s="21" t="n"/>
      <c r="J132" s="21" t="n"/>
      <c r="K132" s="21" t="n"/>
      <c r="L132" s="21" t="n"/>
      <c r="M132" s="21" t="n"/>
      <c r="N132" s="21" t="n"/>
      <c r="O132" s="21" t="n"/>
      <c r="P132" s="21" t="n"/>
    </row>
    <row r="133">
      <c r="A133" s="21" t="n"/>
      <c r="B133" s="21" t="n"/>
      <c r="C133" s="21" t="n"/>
      <c r="D133" s="21" t="n"/>
      <c r="E133" s="21" t="n"/>
      <c r="F133" s="21" t="n"/>
      <c r="G133" s="21" t="n"/>
      <c r="H133" s="21" t="n"/>
      <c r="I133" s="21" t="n"/>
      <c r="J133" s="21" t="n"/>
      <c r="K133" s="21" t="n"/>
      <c r="L133" s="21" t="n"/>
      <c r="M133" s="21" t="n"/>
      <c r="N133" s="21" t="n"/>
      <c r="O133" s="21" t="n"/>
      <c r="P133" s="21" t="n"/>
    </row>
    <row r="134">
      <c r="A134" s="21" t="n"/>
      <c r="B134" s="21" t="n"/>
      <c r="C134" s="21" t="n"/>
      <c r="D134" s="21" t="n"/>
      <c r="E134" s="21" t="n"/>
      <c r="F134" s="21" t="n"/>
      <c r="G134" s="21" t="n"/>
      <c r="H134" s="21" t="n"/>
      <c r="I134" s="21" t="n"/>
      <c r="J134" s="21" t="n"/>
      <c r="K134" s="21" t="n"/>
      <c r="L134" s="21" t="n"/>
      <c r="M134" s="21" t="n"/>
      <c r="N134" s="21" t="n"/>
      <c r="O134" s="21" t="n"/>
      <c r="P134" s="21" t="n"/>
    </row>
    <row r="135">
      <c r="A135" s="21" t="n"/>
      <c r="B135" s="21" t="n"/>
      <c r="C135" s="21" t="n"/>
      <c r="D135" s="21" t="n"/>
      <c r="E135" s="21" t="n"/>
      <c r="F135" s="21" t="n"/>
      <c r="G135" s="21" t="n"/>
      <c r="H135" s="21" t="n"/>
      <c r="I135" s="21" t="n"/>
      <c r="J135" s="21" t="n"/>
      <c r="K135" s="21" t="n"/>
      <c r="L135" s="21" t="n"/>
      <c r="M135" s="21" t="n"/>
      <c r="N135" s="21" t="n"/>
      <c r="O135" s="21" t="n"/>
      <c r="P135" s="21" t="n"/>
    </row>
    <row r="136">
      <c r="A136" s="21" t="n"/>
      <c r="B136" s="21" t="n"/>
      <c r="C136" s="21" t="n"/>
      <c r="D136" s="21" t="n"/>
      <c r="E136" s="21" t="n"/>
      <c r="F136" s="21" t="n"/>
      <c r="G136" s="21" t="n"/>
      <c r="H136" s="21" t="n"/>
      <c r="I136" s="21" t="n"/>
      <c r="J136" s="21" t="n"/>
      <c r="K136" s="21" t="n"/>
      <c r="L136" s="21" t="n"/>
      <c r="M136" s="21" t="n"/>
      <c r="N136" s="21" t="n"/>
      <c r="O136" s="21" t="n"/>
      <c r="P136" s="21" t="n"/>
    </row>
    <row r="137">
      <c r="A137" s="21" t="n"/>
      <c r="B137" s="21" t="n"/>
      <c r="C137" s="21" t="n"/>
      <c r="D137" s="21" t="n"/>
      <c r="E137" s="21" t="n"/>
      <c r="F137" s="21" t="n"/>
      <c r="G137" s="21" t="n"/>
      <c r="H137" s="21" t="n"/>
      <c r="I137" s="21" t="n"/>
      <c r="J137" s="21" t="n"/>
      <c r="K137" s="21" t="n"/>
      <c r="L137" s="21" t="n"/>
      <c r="M137" s="21" t="n"/>
      <c r="N137" s="21" t="n"/>
      <c r="O137" s="21" t="n"/>
      <c r="P137" s="21" t="n"/>
    </row>
    <row r="138">
      <c r="A138" s="21" t="n"/>
      <c r="B138" s="21" t="n"/>
      <c r="C138" s="21" t="n"/>
      <c r="D138" s="21" t="n"/>
      <c r="E138" s="21" t="n"/>
      <c r="F138" s="21" t="n"/>
      <c r="G138" s="21" t="n"/>
      <c r="H138" s="21" t="n"/>
      <c r="I138" s="21" t="n"/>
      <c r="J138" s="21" t="n"/>
      <c r="K138" s="21" t="n"/>
      <c r="L138" s="21" t="n"/>
      <c r="M138" s="21" t="n"/>
      <c r="N138" s="21" t="n"/>
      <c r="O138" s="21" t="n"/>
      <c r="P138" s="21" t="n"/>
    </row>
    <row r="139">
      <c r="A139" s="21" t="n"/>
      <c r="B139" s="21" t="n"/>
      <c r="C139" s="21" t="n"/>
      <c r="D139" s="21" t="n"/>
      <c r="E139" s="21" t="n"/>
      <c r="F139" s="21" t="n"/>
      <c r="G139" s="21" t="n"/>
      <c r="H139" s="21" t="n"/>
      <c r="I139" s="21" t="n"/>
      <c r="J139" s="21" t="n"/>
      <c r="K139" s="21" t="n"/>
      <c r="L139" s="21" t="n"/>
      <c r="M139" s="21" t="n"/>
      <c r="N139" s="21" t="n"/>
      <c r="O139" s="21" t="n"/>
      <c r="P139" s="21" t="n"/>
    </row>
    <row r="140">
      <c r="A140" s="21" t="n"/>
      <c r="B140" s="21" t="n"/>
      <c r="C140" s="21" t="n"/>
      <c r="D140" s="21" t="n"/>
      <c r="E140" s="21" t="n"/>
      <c r="F140" s="21" t="n"/>
      <c r="G140" s="21" t="n"/>
      <c r="H140" s="21" t="n"/>
      <c r="I140" s="21" t="n"/>
      <c r="J140" s="21" t="n"/>
      <c r="K140" s="21" t="n"/>
      <c r="L140" s="21" t="n"/>
      <c r="M140" s="21" t="n"/>
      <c r="N140" s="21" t="n"/>
      <c r="O140" s="21" t="n"/>
      <c r="P140" s="21" t="n"/>
    </row>
    <row r="141">
      <c r="A141" s="21" t="n"/>
      <c r="B141" s="21" t="n"/>
      <c r="C141" s="21" t="n"/>
      <c r="D141" s="21" t="n"/>
      <c r="E141" s="21" t="n"/>
      <c r="F141" s="21" t="n"/>
      <c r="G141" s="21" t="n"/>
      <c r="H141" s="21" t="n"/>
      <c r="I141" s="21" t="n"/>
      <c r="J141" s="21" t="n"/>
      <c r="K141" s="21" t="n"/>
      <c r="L141" s="21" t="n"/>
      <c r="M141" s="21" t="n"/>
      <c r="N141" s="21" t="n"/>
      <c r="O141" s="21" t="n"/>
      <c r="P141" s="21" t="n"/>
    </row>
    <row r="142">
      <c r="A142" s="21" t="n"/>
      <c r="B142" s="21" t="n"/>
      <c r="C142" s="21" t="n"/>
      <c r="D142" s="21" t="n"/>
      <c r="E142" s="21" t="n"/>
      <c r="F142" s="21" t="n"/>
      <c r="G142" s="21" t="n"/>
      <c r="H142" s="21" t="n"/>
      <c r="I142" s="21" t="n"/>
      <c r="J142" s="21" t="n"/>
      <c r="K142" s="21" t="n"/>
      <c r="L142" s="21" t="n"/>
      <c r="M142" s="21" t="n"/>
      <c r="N142" s="21" t="n"/>
      <c r="O142" s="21" t="n"/>
      <c r="P142" s="21" t="n"/>
    </row>
    <row r="143">
      <c r="A143" s="21" t="n"/>
      <c r="B143" s="21" t="n"/>
      <c r="C143" s="21" t="n"/>
      <c r="D143" s="21" t="n"/>
      <c r="E143" s="21" t="n"/>
      <c r="F143" s="21" t="n"/>
      <c r="G143" s="21" t="n"/>
      <c r="H143" s="21" t="n"/>
      <c r="I143" s="21" t="n"/>
      <c r="J143" s="21" t="n"/>
      <c r="K143" s="21" t="n"/>
      <c r="L143" s="21" t="n"/>
      <c r="M143" s="21" t="n"/>
      <c r="N143" s="21" t="n"/>
      <c r="O143" s="21" t="n"/>
      <c r="P143" s="21" t="n"/>
    </row>
    <row r="144">
      <c r="A144" s="21" t="n"/>
      <c r="B144" s="21" t="n"/>
      <c r="C144" s="21" t="n"/>
      <c r="D144" s="21" t="n"/>
      <c r="E144" s="21" t="n"/>
      <c r="F144" s="21" t="n"/>
      <c r="G144" s="21" t="n"/>
      <c r="H144" s="21" t="n"/>
      <c r="I144" s="21" t="n"/>
      <c r="J144" s="21" t="n"/>
      <c r="K144" s="21" t="n"/>
      <c r="L144" s="21" t="n"/>
      <c r="M144" s="21" t="n"/>
      <c r="N144" s="21" t="n"/>
      <c r="O144" s="21" t="n"/>
      <c r="P144" s="21" t="n"/>
    </row>
    <row r="145">
      <c r="A145" s="21" t="n"/>
      <c r="B145" s="21" t="n"/>
      <c r="C145" s="21" t="n"/>
      <c r="D145" s="21" t="n"/>
      <c r="E145" s="21" t="n"/>
      <c r="F145" s="21" t="n"/>
      <c r="G145" s="21" t="n"/>
      <c r="H145" s="21" t="n"/>
      <c r="I145" s="21" t="n"/>
      <c r="J145" s="21" t="n"/>
      <c r="K145" s="21" t="n"/>
      <c r="L145" s="21" t="n"/>
      <c r="M145" s="21" t="n"/>
      <c r="N145" s="21" t="n"/>
      <c r="O145" s="21" t="n"/>
      <c r="P145" s="21" t="n"/>
    </row>
    <row r="146">
      <c r="A146" s="21" t="n"/>
      <c r="B146" s="21" t="n"/>
      <c r="C146" s="21" t="n"/>
      <c r="D146" s="21" t="n"/>
      <c r="E146" s="21" t="n"/>
      <c r="F146" s="21" t="n"/>
      <c r="G146" s="21" t="n"/>
      <c r="H146" s="21" t="n"/>
      <c r="I146" s="21" t="n"/>
      <c r="J146" s="21" t="n"/>
      <c r="K146" s="21" t="n"/>
      <c r="L146" s="21" t="n"/>
      <c r="M146" s="21" t="n"/>
      <c r="N146" s="21" t="n"/>
      <c r="O146" s="21" t="n"/>
      <c r="P146" s="21" t="n"/>
    </row>
    <row r="147">
      <c r="A147" s="21" t="n"/>
      <c r="B147" s="21" t="n"/>
      <c r="C147" s="21" t="n"/>
      <c r="D147" s="21" t="n"/>
      <c r="E147" s="21" t="n"/>
      <c r="F147" s="21" t="n"/>
      <c r="G147" s="21" t="n"/>
      <c r="H147" s="21" t="n"/>
      <c r="I147" s="21" t="n"/>
      <c r="J147" s="21" t="n"/>
      <c r="K147" s="21" t="n"/>
      <c r="L147" s="21" t="n"/>
      <c r="M147" s="21" t="n"/>
      <c r="N147" s="21" t="n"/>
      <c r="O147" s="21" t="n"/>
      <c r="P147" s="21" t="n"/>
    </row>
    <row r="148">
      <c r="A148" s="21" t="n"/>
      <c r="B148" s="21" t="n"/>
      <c r="C148" s="21" t="n"/>
      <c r="D148" s="21" t="n"/>
      <c r="E148" s="21" t="n"/>
      <c r="F148" s="21" t="n"/>
      <c r="G148" s="21" t="n"/>
      <c r="H148" s="21" t="n"/>
      <c r="I148" s="21" t="n"/>
      <c r="J148" s="21" t="n"/>
      <c r="K148" s="21" t="n"/>
      <c r="L148" s="21" t="n"/>
      <c r="M148" s="21" t="n"/>
      <c r="N148" s="21" t="n"/>
      <c r="O148" s="21" t="n"/>
      <c r="P148" s="21" t="n"/>
    </row>
    <row r="149">
      <c r="A149" s="21" t="n"/>
      <c r="B149" s="21" t="n"/>
      <c r="C149" s="21" t="n"/>
      <c r="D149" s="21" t="n"/>
      <c r="E149" s="21" t="n"/>
      <c r="F149" s="21" t="n"/>
      <c r="G149" s="21" t="n"/>
      <c r="H149" s="21" t="n"/>
      <c r="I149" s="21" t="n"/>
      <c r="J149" s="21" t="n"/>
      <c r="K149" s="21" t="n"/>
      <c r="L149" s="21" t="n"/>
      <c r="M149" s="21" t="n"/>
      <c r="N149" s="21" t="n"/>
      <c r="O149" s="21" t="n"/>
      <c r="P149" s="21" t="n"/>
    </row>
    <row r="150">
      <c r="A150" s="21" t="n"/>
      <c r="B150" s="21" t="n"/>
      <c r="C150" s="21" t="n"/>
      <c r="D150" s="21" t="n"/>
      <c r="E150" s="21" t="n"/>
      <c r="F150" s="21" t="n"/>
      <c r="G150" s="21" t="n"/>
      <c r="H150" s="21" t="n"/>
      <c r="I150" s="21" t="n"/>
      <c r="J150" s="21" t="n"/>
      <c r="K150" s="21" t="n"/>
      <c r="L150" s="21" t="n"/>
      <c r="M150" s="21" t="n"/>
      <c r="N150" s="21" t="n"/>
      <c r="O150" s="21" t="n"/>
      <c r="P150" s="21" t="n"/>
    </row>
    <row r="151">
      <c r="A151" s="21" t="n"/>
      <c r="B151" s="21" t="n"/>
      <c r="C151" s="21" t="n"/>
      <c r="D151" s="21" t="n"/>
      <c r="E151" s="21" t="n"/>
      <c r="F151" s="21" t="n"/>
      <c r="G151" s="21" t="n"/>
      <c r="H151" s="21" t="n"/>
      <c r="I151" s="21" t="n"/>
      <c r="J151" s="21" t="n"/>
      <c r="K151" s="21" t="n"/>
      <c r="L151" s="21" t="n"/>
      <c r="M151" s="21" t="n"/>
      <c r="N151" s="21" t="n"/>
      <c r="O151" s="21" t="n"/>
      <c r="P151" s="21" t="n"/>
    </row>
    <row r="152">
      <c r="A152" s="21" t="n"/>
      <c r="B152" s="21" t="n"/>
      <c r="C152" s="21" t="n"/>
      <c r="D152" s="21" t="n"/>
      <c r="E152" s="21" t="n"/>
      <c r="F152" s="21" t="n"/>
      <c r="G152" s="21" t="n"/>
      <c r="H152" s="21" t="n"/>
      <c r="I152" s="21" t="n"/>
      <c r="J152" s="21" t="n"/>
      <c r="K152" s="21" t="n"/>
      <c r="L152" s="21" t="n"/>
      <c r="M152" s="21" t="n"/>
      <c r="N152" s="21" t="n"/>
      <c r="O152" s="21" t="n"/>
      <c r="P152" s="21" t="n"/>
    </row>
    <row r="153">
      <c r="A153" s="21" t="n"/>
      <c r="B153" s="21" t="n"/>
      <c r="C153" s="21" t="n"/>
      <c r="D153" s="21" t="n"/>
      <c r="E153" s="21" t="n"/>
      <c r="F153" s="21" t="n"/>
      <c r="G153" s="21" t="n"/>
      <c r="H153" s="21" t="n"/>
      <c r="I153" s="21" t="n"/>
      <c r="J153" s="21" t="n"/>
      <c r="K153" s="21" t="n"/>
      <c r="L153" s="21" t="n"/>
      <c r="M153" s="21" t="n"/>
      <c r="N153" s="21" t="n"/>
      <c r="O153" s="21" t="n"/>
      <c r="P153" s="21" t="n"/>
    </row>
  </sheetData>
  <autoFilter ref="A3:P53"/>
  <mergeCells count="24">
    <mergeCell ref="I40:I43"/>
    <mergeCell ref="H17:H19"/>
    <mergeCell ref="L44:L46"/>
    <mergeCell ref="B13:B19"/>
    <mergeCell ref="B50:B53"/>
    <mergeCell ref="H21:H31"/>
    <mergeCell ref="H50:H51"/>
    <mergeCell ref="I21:I31"/>
    <mergeCell ref="H44:H49"/>
    <mergeCell ref="H40:H43"/>
    <mergeCell ref="H52:H53"/>
    <mergeCell ref="I35:I39"/>
    <mergeCell ref="F10:F12"/>
    <mergeCell ref="I17:I18"/>
    <mergeCell ref="H35:H39"/>
    <mergeCell ref="H13:H16"/>
    <mergeCell ref="A1:P1"/>
    <mergeCell ref="B21:B34"/>
    <mergeCell ref="I50:I53"/>
    <mergeCell ref="B10:B12"/>
    <mergeCell ref="B35:B49"/>
    <mergeCell ref="H32:H34"/>
    <mergeCell ref="I44:I49"/>
    <mergeCell ref="A2:P2"/>
  </mergeCells>
  <pageMargins left="0.7" right="0.7" top="0.75" bottom="0.75" header="0.3" footer="0.3"/>
  <pageSetup orientation="portrait" paperSize="9" horizontalDpi="600" verticalDpi="600"/>
</worksheet>
</file>

<file path=xl/worksheets/sheet22.xml><?xml version="1.0" encoding="utf-8"?>
<worksheet xmlns="http://schemas.openxmlformats.org/spreadsheetml/2006/main">
  <sheetPr>
    <outlinePr summaryBelow="1" summaryRight="1"/>
    <pageSetUpPr/>
  </sheetPr>
  <dimension ref="A1:P4"/>
  <sheetViews>
    <sheetView topLeftCell="A3" zoomScale="85" zoomScaleNormal="85" workbookViewId="0">
      <selection activeCell="O3" sqref="O3"/>
    </sheetView>
  </sheetViews>
  <sheetFormatPr baseColWidth="8" defaultColWidth="9" defaultRowHeight="14.25" outlineLevelRow="3"/>
  <cols>
    <col width="4.75" customWidth="1" style="3" min="1" max="1"/>
    <col width="10" customWidth="1" style="3" min="2" max="2"/>
    <col width="8.125" customWidth="1" style="3" min="3" max="3"/>
    <col width="9.141666666666669" customWidth="1" style="3" min="4" max="4"/>
    <col width="14.625" customWidth="1" style="3" min="5" max="5"/>
    <col width="9.85" customWidth="1" style="3" min="6" max="6"/>
    <col width="8.875" customWidth="1" style="3" min="7" max="7"/>
    <col width="18.5" customWidth="1" style="3" min="8" max="8"/>
    <col width="15.375" customWidth="1" style="3" min="9" max="9"/>
    <col width="18.575" customWidth="1" style="3" min="10" max="10"/>
    <col width="42.2833333333333" customWidth="1" style="3" min="11" max="11"/>
    <col width="26.7083333333333" customWidth="1" style="3" min="12" max="12"/>
    <col width="8.141666666666669" customWidth="1" style="3" min="13" max="13"/>
    <col width="9.28333333333333" customWidth="1" style="3" min="14" max="14"/>
    <col width="9" customWidth="1" style="3" min="15" max="15"/>
    <col width="8.625" customWidth="1" style="3" min="16" max="16"/>
  </cols>
  <sheetData>
    <row r="1" ht="22.5" customFormat="1" customHeight="1" s="1">
      <c r="A1" s="4" t="inlineStr">
        <is>
          <t>AI创会-功能测试用例</t>
        </is>
      </c>
    </row>
    <row r="2" ht="16.5" customFormat="1" customHeight="1" s="1">
      <c r="A2" s="5" t="inlineStr">
        <is>
          <t>验证方向：
1缺少会议签到和会议投票测试用例，待补充。</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391.5" customHeight="1" s="3">
      <c r="A4" s="9" t="n">
        <v>1</v>
      </c>
      <c r="B4" s="9" t="inlineStr">
        <is>
          <t>AI创会</t>
        </is>
      </c>
      <c r="C4" s="9" t="inlineStr">
        <is>
          <t>标准版</t>
        </is>
      </c>
      <c r="D4" s="9" t="n"/>
      <c r="E4" s="9" t="inlineStr">
        <is>
          <t>AI对话验证</t>
        </is>
      </c>
      <c r="F4" s="9" t="n">
        <v>1</v>
      </c>
      <c r="G4" s="9" t="inlineStr">
        <is>
          <t>AI创会-对话测试001</t>
        </is>
      </c>
      <c r="H4" s="9" t="inlineStr">
        <is>
          <t>AI对话验证</t>
        </is>
      </c>
      <c r="I4" s="9" t="inlineStr">
        <is>
          <t>预定系统正常运行，页面显示正常</t>
        </is>
      </c>
      <c r="J4" s="9" t="inlineStr">
        <is>
          <t>1.点击首页AI助手按钮
2.进行简单对话
3.点击【发送】按钮，查看AI是否回复</t>
        </is>
      </c>
      <c r="K4" s="9" t="inlineStr">
        <is>
          <t>{
 "name": "AI创会-对话测试001",
 "para": [{
   "page": "AIMeeting",
   "locator_type": "XPATH",
   "locator_value": "//button[contains(text(),'AI 助手')]",
   "element_type": "click",
   "element_value": "",
   "expected_result": ""
  },
  {
   "page": "AIMeeting",
   "locator_type": "XPATH",
   "locator_value": "//input[@id='input']",
   "element_type": "input",
   "element_value": "测试一下",
   "expected_result": ""
  },
  {
   "page": "AIMeeting",
   "locator_type": "XPATH",
   "locator_value": "//button[@class='el-button el-button--default']",
   "element_type": "click",
   "element_value": "",
   "expected_result": ""
  }
 ]
}</t>
        </is>
      </c>
      <c r="L4" s="9" t="inlineStr">
        <is>
          <t>3.正确回复符合逻辑的信息</t>
        </is>
      </c>
      <c r="M4" s="9" t="n"/>
      <c r="N4" s="9" t="n"/>
      <c r="O4" s="9" t="n"/>
      <c r="P4" s="9" t="n"/>
    </row>
  </sheetData>
  <autoFilter ref="A3:P4"/>
  <mergeCells count="2">
    <mergeCell ref="A1:P1"/>
    <mergeCell ref="A2:P2"/>
  </mergeCells>
  <pageMargins left="0.75" right="0.75" top="1" bottom="1" header="0.5" footer="0.5"/>
  <pageSetup orientation="portrait" paperSize="9" horizontalDpi="600" verticalDpi="600"/>
</worksheet>
</file>

<file path=xl/worksheets/sheet23.xml><?xml version="1.0" encoding="utf-8"?>
<worksheet xmlns="http://schemas.openxmlformats.org/spreadsheetml/2006/main">
  <sheetPr>
    <outlinePr summaryBelow="1" summaryRight="1"/>
    <pageSetUpPr/>
  </sheetPr>
  <dimension ref="A1:P150"/>
  <sheetViews>
    <sheetView workbookViewId="0">
      <pane ySplit="3" topLeftCell="A4" activePane="bottomLeft" state="frozen"/>
      <selection activeCell="A1" sqref="A1"/>
      <selection pane="bottomLeft" activeCell="A1" sqref="A1:O1"/>
    </sheetView>
  </sheetViews>
  <sheetFormatPr baseColWidth="8" defaultColWidth="9" defaultRowHeight="14.25"/>
  <cols>
    <col width="10.375" customWidth="1" style="3" min="2" max="3"/>
    <col width="14.625" customWidth="1" style="3" min="5" max="5"/>
    <col width="18.875" customWidth="1" style="3" min="8" max="8"/>
    <col width="15.375" customWidth="1" style="3" min="9" max="9"/>
    <col width="45.125" customWidth="1" style="3" min="10" max="10"/>
    <col width="36.625" customWidth="1" style="3" min="11" max="11"/>
    <col width="8.875" customWidth="1" style="3" min="12" max="12"/>
  </cols>
  <sheetData>
    <row r="1" ht="41.55" customFormat="1" customHeight="1" s="1">
      <c r="A1" s="4" t="inlineStr">
        <is>
          <t>运行环境测试用例</t>
        </is>
      </c>
    </row>
    <row r="2" ht="24.6" customFormat="1" customHeight="1" s="1">
      <c r="A2" s="5" t="inlineStr">
        <is>
          <t xml:space="preserve">验证方向：
</t>
        </is>
      </c>
      <c r="B2" s="6" t="n"/>
      <c r="C2" s="6" t="n"/>
      <c r="D2" s="6" t="n"/>
      <c r="E2" s="6" t="n"/>
      <c r="F2" s="6" t="n"/>
      <c r="G2" s="6" t="n"/>
      <c r="H2" s="6" t="n"/>
      <c r="I2" s="6" t="n"/>
      <c r="J2" s="6" t="n"/>
      <c r="K2" s="6" t="n"/>
      <c r="L2" s="6" t="n"/>
      <c r="M2" s="6" t="n"/>
      <c r="N2" s="6" t="n"/>
      <c r="O2" s="11" t="n"/>
    </row>
    <row r="3" ht="27"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对应功能编号</t>
        </is>
      </c>
      <c r="H3" s="8" t="inlineStr">
        <is>
          <t>用例名称</t>
        </is>
      </c>
      <c r="I3" s="7" t="inlineStr">
        <is>
          <t>预置条件</t>
        </is>
      </c>
      <c r="J3" s="7" t="inlineStr">
        <is>
          <t>操作步骤</t>
        </is>
      </c>
      <c r="K3" s="7" t="inlineStr">
        <is>
          <t>预期结果</t>
        </is>
      </c>
      <c r="L3" s="7" t="inlineStr">
        <is>
          <t>测试结果</t>
        </is>
      </c>
      <c r="M3" s="12" t="inlineStr">
        <is>
          <t>测试频次</t>
        </is>
      </c>
      <c r="N3" s="12" t="inlineStr">
        <is>
          <t>日志/截图/照片</t>
        </is>
      </c>
      <c r="O3" s="7" t="inlineStr">
        <is>
          <t>备注</t>
        </is>
      </c>
    </row>
    <row r="4" ht="42.75" customHeight="1" s="3">
      <c r="A4" s="16" t="n">
        <v>1</v>
      </c>
      <c r="B4" s="16" t="inlineStr">
        <is>
          <t>分辨率适配-电脑分辨率</t>
        </is>
      </c>
      <c r="C4" s="16" t="inlineStr">
        <is>
          <t>标准版</t>
        </is>
      </c>
      <c r="D4" s="16" t="inlineStr">
        <is>
          <t>YXHJ-001</t>
        </is>
      </c>
      <c r="E4" s="16" t="inlineStr">
        <is>
          <t>【预定系统】分辨率适配-电脑分辨率-1920*1080</t>
        </is>
      </c>
      <c r="F4" s="16" t="n"/>
      <c r="G4" s="16" t="inlineStr">
        <is>
          <t>YXHJ-001</t>
        </is>
      </c>
      <c r="H4" s="16" t="inlineStr">
        <is>
          <t>【预定系统】分辨率适配-电脑分辨率-1920*1080</t>
        </is>
      </c>
      <c r="I4" s="16" t="inlineStr">
        <is>
          <t>1.预定系统正确部署
2.虹软人脸已激活</t>
        </is>
      </c>
      <c r="J4" s="16" t="inlineStr">
        <is>
          <t>1.登录预定系统查看各个模块界面是否正确回显
2.界面按钮与列表排列正常，不会杂乱无章</t>
        </is>
      </c>
      <c r="K4" s="16" t="inlineStr">
        <is>
          <t>2.正确显示</t>
        </is>
      </c>
      <c r="L4" s="16" t="n"/>
      <c r="M4" s="16" t="n"/>
      <c r="N4" s="16" t="n"/>
      <c r="O4" s="16" t="n"/>
      <c r="P4" s="2" t="n"/>
    </row>
    <row r="5" ht="42.75" customHeight="1" s="3">
      <c r="A5" s="16" t="n">
        <v>1</v>
      </c>
      <c r="B5" s="16" t="inlineStr">
        <is>
          <t>分辨率适配-电脑分辨率</t>
        </is>
      </c>
      <c r="C5" s="16" t="inlineStr">
        <is>
          <t>标准版</t>
        </is>
      </c>
      <c r="D5" s="16" t="inlineStr">
        <is>
          <t>YXHJ-002</t>
        </is>
      </c>
      <c r="E5" s="16" t="inlineStr">
        <is>
          <t>【预定系统】分辨率适配-电脑分辨率-1280*720</t>
        </is>
      </c>
      <c r="F5" s="16" t="n"/>
      <c r="G5" s="16" t="inlineStr">
        <is>
          <t>YXHJ-002</t>
        </is>
      </c>
      <c r="H5" s="16" t="inlineStr">
        <is>
          <t>【预定系统】分辨率适配-电脑分辨率-1280*720</t>
        </is>
      </c>
      <c r="I5" s="16" t="inlineStr">
        <is>
          <t>1.预定系统正确部署
2.虹软人脸已激活</t>
        </is>
      </c>
      <c r="J5" s="16" t="inlineStr">
        <is>
          <t>1.登录预定系统查看各个模块界面是否正确回显
2.界面按钮与列表排列正常，不会杂乱无章</t>
        </is>
      </c>
      <c r="K5" s="16" t="inlineStr">
        <is>
          <t>2.正确显示</t>
        </is>
      </c>
      <c r="L5" s="16" t="n"/>
      <c r="M5" s="16" t="n"/>
      <c r="N5" s="16" t="n"/>
      <c r="O5" s="16" t="n"/>
    </row>
    <row r="6" ht="42.75" customHeight="1" s="3">
      <c r="A6" s="16" t="n">
        <v>1</v>
      </c>
      <c r="B6" s="16" t="inlineStr">
        <is>
          <t>分辨率适配-电脑分辨率</t>
        </is>
      </c>
      <c r="C6" s="16" t="inlineStr">
        <is>
          <t>标准版</t>
        </is>
      </c>
      <c r="D6" s="16" t="inlineStr">
        <is>
          <t>YXHJ-003</t>
        </is>
      </c>
      <c r="E6" s="16" t="inlineStr">
        <is>
          <t>【预定系统】分辨率适配-电脑分辨率-2560*1440</t>
        </is>
      </c>
      <c r="F6" s="16" t="n"/>
      <c r="G6" s="16" t="inlineStr">
        <is>
          <t>YXHJ-003</t>
        </is>
      </c>
      <c r="H6" s="16" t="inlineStr">
        <is>
          <t>【预定系统】分辨率适配-电脑分辨率-2560*1440</t>
        </is>
      </c>
      <c r="I6" s="16" t="inlineStr">
        <is>
          <t>1.预定系统正确部署
2.虹软人脸已激活</t>
        </is>
      </c>
      <c r="J6" s="16" t="inlineStr">
        <is>
          <t>1.登录预定系统查看各个模块界面是否正确回显
2.界面按钮与列表排列正常，不会杂乱无章</t>
        </is>
      </c>
      <c r="K6" s="16" t="inlineStr">
        <is>
          <t>2.正确显示</t>
        </is>
      </c>
      <c r="L6" s="16" t="n"/>
      <c r="M6" s="16" t="n"/>
      <c r="N6" s="16" t="n"/>
      <c r="O6" s="16" t="n"/>
    </row>
    <row r="7" ht="42.75" customHeight="1" s="3">
      <c r="A7" s="16" t="n">
        <v>1</v>
      </c>
      <c r="B7" s="16" t="inlineStr">
        <is>
          <t>分辨率适配-电脑分辨率</t>
        </is>
      </c>
      <c r="C7" s="16" t="inlineStr">
        <is>
          <t>标准版</t>
        </is>
      </c>
      <c r="D7" s="16" t="inlineStr">
        <is>
          <t>YXHJ-004</t>
        </is>
      </c>
      <c r="E7" s="16" t="inlineStr">
        <is>
          <t>【预定系统】分辨率适配-电脑分辨率-3840*2160</t>
        </is>
      </c>
      <c r="F7" s="16" t="n"/>
      <c r="G7" s="16" t="inlineStr">
        <is>
          <t>YXHJ-004</t>
        </is>
      </c>
      <c r="H7" s="16" t="inlineStr">
        <is>
          <t>【预定系统】分辨率适配-电脑分辨率-3840*2160</t>
        </is>
      </c>
      <c r="I7" s="16" t="inlineStr">
        <is>
          <t>1.预定系统正确部署
2.虹软人脸已激活</t>
        </is>
      </c>
      <c r="J7" s="16" t="inlineStr">
        <is>
          <t>1.登录预定系统查看各个模块界面是否正确回显
2.界面按钮与列表排列正常，不会杂乱无章</t>
        </is>
      </c>
      <c r="K7" s="16" t="inlineStr">
        <is>
          <t>2.正确显示</t>
        </is>
      </c>
      <c r="L7" s="16" t="n"/>
      <c r="M7" s="16" t="n"/>
      <c r="N7" s="16" t="n"/>
      <c r="O7" s="16" t="n"/>
    </row>
    <row r="8" ht="56.25" customHeight="1" s="3">
      <c r="A8" s="16" t="n">
        <v>1</v>
      </c>
      <c r="B8" s="16" t="inlineStr">
        <is>
          <t>分辨率适配-缩放比适配-浏览器缩放比</t>
        </is>
      </c>
      <c r="C8" s="16" t="inlineStr">
        <is>
          <t>标准版</t>
        </is>
      </c>
      <c r="D8" s="16" t="inlineStr">
        <is>
          <t>YXHJ-005</t>
        </is>
      </c>
      <c r="E8" s="16" t="inlineStr">
        <is>
          <t>【预定系统】分辨率适配-缩放比适配-浏览器缩放比-75%</t>
        </is>
      </c>
      <c r="F8" s="16" t="n"/>
      <c r="G8" s="16" t="inlineStr">
        <is>
          <t>YXHJ-005</t>
        </is>
      </c>
      <c r="H8" s="16" t="inlineStr">
        <is>
          <t>【预定系统】分辨率适配-缩放比适配-浏览器缩放比-75%</t>
        </is>
      </c>
      <c r="I8" s="16" t="inlineStr">
        <is>
          <t>1.预定系统正确部署
2.虹软人脸已激活</t>
        </is>
      </c>
      <c r="J8" s="16" t="inlineStr">
        <is>
          <t>1.登录预定系统查看各个模块界面是否正确回显
2.界面按钮与列表排列正常，不会杂乱无章</t>
        </is>
      </c>
      <c r="K8" s="16" t="inlineStr">
        <is>
          <t>2.正确显示</t>
        </is>
      </c>
      <c r="L8" s="16" t="n"/>
      <c r="M8" s="16" t="n"/>
      <c r="N8" s="16" t="n"/>
      <c r="O8" s="16" t="n"/>
    </row>
    <row r="9" ht="56.25" customHeight="1" s="3">
      <c r="A9" s="16" t="n">
        <v>1</v>
      </c>
      <c r="B9" s="16" t="inlineStr">
        <is>
          <t>分辨率适配-缩放比适配-浏览器缩放比</t>
        </is>
      </c>
      <c r="C9" s="16" t="inlineStr">
        <is>
          <t>标准版</t>
        </is>
      </c>
      <c r="D9" s="16" t="inlineStr">
        <is>
          <t>YXHJ-006</t>
        </is>
      </c>
      <c r="E9" s="16" t="inlineStr">
        <is>
          <t>【预定系统】分辨率适配-缩放比适配-浏览器缩放比-100%</t>
        </is>
      </c>
      <c r="F9" s="16" t="n"/>
      <c r="G9" s="16" t="inlineStr">
        <is>
          <t>YXHJ-006</t>
        </is>
      </c>
      <c r="H9" s="16" t="inlineStr">
        <is>
          <t>【预定系统】分辨率适配-缩放比适配-浏览器缩放比-100%</t>
        </is>
      </c>
      <c r="I9" s="16" t="inlineStr">
        <is>
          <t>1.预定系统正确部署
2.虹软人脸已激活</t>
        </is>
      </c>
      <c r="J9" s="16" t="inlineStr">
        <is>
          <t>1.登录预定系统查看各个模块界面是否正确回显
2.界面按钮与列表排列正常，不会杂乱无章</t>
        </is>
      </c>
      <c r="K9" s="16" t="inlineStr">
        <is>
          <t>2.正确显示</t>
        </is>
      </c>
      <c r="L9" s="16" t="n"/>
      <c r="M9" s="16" t="n"/>
      <c r="N9" s="16" t="n"/>
      <c r="O9" s="16" t="n"/>
    </row>
    <row r="10" ht="56.25" customHeight="1" s="3">
      <c r="A10" s="16" t="n">
        <v>1</v>
      </c>
      <c r="B10" s="16" t="inlineStr">
        <is>
          <t>分辨率适配-缩放比适配-浏览器缩放比</t>
        </is>
      </c>
      <c r="C10" s="16" t="inlineStr">
        <is>
          <t>标准版</t>
        </is>
      </c>
      <c r="D10" s="16" t="inlineStr">
        <is>
          <t>YXHJ-007</t>
        </is>
      </c>
      <c r="E10" s="16" t="inlineStr">
        <is>
          <t>【预定系统】分辨率适配-缩放比适配-浏览器缩放比-125%</t>
        </is>
      </c>
      <c r="F10" s="16" t="n"/>
      <c r="G10" s="16" t="inlineStr">
        <is>
          <t>YXHJ-007</t>
        </is>
      </c>
      <c r="H10" s="16" t="inlineStr">
        <is>
          <t>【预定系统】分辨率适配-缩放比适配-浏览器缩放比-125%</t>
        </is>
      </c>
      <c r="I10" s="16" t="inlineStr">
        <is>
          <t>1.预定系统正确部署
2.虹软人脸已激活</t>
        </is>
      </c>
      <c r="J10" s="16" t="inlineStr">
        <is>
          <t>1.登录预定系统查看各个模块界面是否正确回显
2.界面按钮与列表排列正常，不会杂乱无章</t>
        </is>
      </c>
      <c r="K10" s="16" t="inlineStr">
        <is>
          <t>2.正确显示</t>
        </is>
      </c>
      <c r="L10" s="16" t="n"/>
      <c r="M10" s="16" t="n"/>
      <c r="N10" s="16" t="n"/>
      <c r="O10" s="16" t="n"/>
    </row>
    <row r="11" ht="56.25" customHeight="1" s="3">
      <c r="A11" s="16" t="n">
        <v>1</v>
      </c>
      <c r="B11" s="16" t="inlineStr">
        <is>
          <t>分辨率适配-缩放比适配-浏览器缩放比</t>
        </is>
      </c>
      <c r="C11" s="16" t="inlineStr">
        <is>
          <t>标准版</t>
        </is>
      </c>
      <c r="D11" s="16" t="inlineStr">
        <is>
          <t>YXHJ-008</t>
        </is>
      </c>
      <c r="E11" s="16" t="inlineStr">
        <is>
          <t>【预定系统】分辨率适配-缩放比适配-浏览器缩放比-175%</t>
        </is>
      </c>
      <c r="F11" s="16" t="n"/>
      <c r="G11" s="16" t="inlineStr">
        <is>
          <t>YXHJ-008</t>
        </is>
      </c>
      <c r="H11" s="16" t="inlineStr">
        <is>
          <t>【预定系统】分辨率适配-缩放比适配-浏览器缩放比-175%</t>
        </is>
      </c>
      <c r="I11" s="16" t="inlineStr">
        <is>
          <t>1.预定系统正确部署
2.虹软人脸已激活</t>
        </is>
      </c>
      <c r="J11" s="16" t="inlineStr">
        <is>
          <t>1.登录预定系统查看各个模块界面是否正确回显
2.界面按钮与列表排列正常，不会杂乱无章</t>
        </is>
      </c>
      <c r="K11" s="16" t="inlineStr">
        <is>
          <t>2.正确显示</t>
        </is>
      </c>
      <c r="L11" s="16" t="n"/>
      <c r="M11" s="16" t="n"/>
      <c r="N11" s="16" t="n"/>
      <c r="O11" s="16" t="n"/>
    </row>
    <row r="12" ht="56.25" customHeight="1" s="3">
      <c r="A12" s="16" t="n">
        <v>1</v>
      </c>
      <c r="B12" s="16" t="inlineStr">
        <is>
          <t>分辨率适配-缩放比适配-电脑缩放比</t>
        </is>
      </c>
      <c r="C12" s="16" t="inlineStr">
        <is>
          <t>标准版</t>
        </is>
      </c>
      <c r="D12" s="16" t="inlineStr">
        <is>
          <t>YXHJ-009</t>
        </is>
      </c>
      <c r="E12" s="16" t="inlineStr">
        <is>
          <t>【预定系统】分辨率适配-缩放比适配-电脑缩放比-75%</t>
        </is>
      </c>
      <c r="F12" s="16" t="n"/>
      <c r="G12" s="16" t="inlineStr">
        <is>
          <t>YXHJ-009</t>
        </is>
      </c>
      <c r="H12" s="16" t="inlineStr">
        <is>
          <t>【预定系统】分辨率适配-缩放比适配-电脑缩放比-75%</t>
        </is>
      </c>
      <c r="I12" s="16" t="inlineStr">
        <is>
          <t>1.预定系统正确部署
2.虹软人脸已激活</t>
        </is>
      </c>
      <c r="J12" s="16" t="inlineStr">
        <is>
          <t>1.登录预定系统查看各个模块界面是否正确回显
2.界面按钮与列表排列正常，不会杂乱无章</t>
        </is>
      </c>
      <c r="K12" s="16" t="inlineStr">
        <is>
          <t>2.正确显示</t>
        </is>
      </c>
      <c r="L12" s="16" t="n"/>
      <c r="M12" s="16" t="n"/>
      <c r="N12" s="16" t="n"/>
      <c r="O12" s="16" t="n"/>
    </row>
    <row r="13" ht="56.25" customHeight="1" s="3">
      <c r="A13" s="16" t="n">
        <v>1</v>
      </c>
      <c r="B13" s="16" t="inlineStr">
        <is>
          <t>分辨率适配-缩放比适配-浏览器缩放比</t>
        </is>
      </c>
      <c r="C13" s="16" t="inlineStr">
        <is>
          <t>标准版</t>
        </is>
      </c>
      <c r="D13" s="16" t="inlineStr">
        <is>
          <t>YXHJ-010</t>
        </is>
      </c>
      <c r="E13" s="16" t="inlineStr">
        <is>
          <t>【预定系统】分辨率适配-缩放比适配-电脑缩放比-100%</t>
        </is>
      </c>
      <c r="F13" s="16" t="n"/>
      <c r="G13" s="16" t="inlineStr">
        <is>
          <t>YXHJ-010</t>
        </is>
      </c>
      <c r="H13" s="16" t="inlineStr">
        <is>
          <t>【预定系统】分辨率适配-缩放比适配-电脑缩放比-100%</t>
        </is>
      </c>
      <c r="I13" s="16" t="inlineStr">
        <is>
          <t>1.预定系统正确部署
2.虹软人脸已激活</t>
        </is>
      </c>
      <c r="J13" s="16" t="inlineStr">
        <is>
          <t>1.登录预定系统查看各个模块界面是否正确回显
2.界面按钮与列表排列正常，不会杂乱无章</t>
        </is>
      </c>
      <c r="K13" s="16" t="inlineStr">
        <is>
          <t>2.正确显示</t>
        </is>
      </c>
      <c r="L13" s="16" t="n"/>
      <c r="M13" s="16" t="n"/>
      <c r="N13" s="16" t="n"/>
      <c r="O13" s="16" t="n"/>
    </row>
    <row r="14" ht="56.25" customHeight="1" s="3">
      <c r="A14" s="16" t="n">
        <v>1</v>
      </c>
      <c r="B14" s="16" t="inlineStr">
        <is>
          <t>分辨率适配-缩放比适配-浏览器缩放比</t>
        </is>
      </c>
      <c r="C14" s="16" t="inlineStr">
        <is>
          <t>标准版</t>
        </is>
      </c>
      <c r="D14" s="16" t="inlineStr">
        <is>
          <t>YXHJ-011</t>
        </is>
      </c>
      <c r="E14" s="16" t="inlineStr">
        <is>
          <t>【预定系统】分辨率适配-缩放比适配-电脑缩放比-125%</t>
        </is>
      </c>
      <c r="F14" s="16" t="n"/>
      <c r="G14" s="16" t="inlineStr">
        <is>
          <t>YXHJ-011</t>
        </is>
      </c>
      <c r="H14" s="16" t="inlineStr">
        <is>
          <t>【预定系统】分辨率适配-缩放比适配-电脑缩放比-125%</t>
        </is>
      </c>
      <c r="I14" s="16" t="inlineStr">
        <is>
          <t>1.预定系统正确部署
2.虹软人脸已激活</t>
        </is>
      </c>
      <c r="J14" s="16" t="inlineStr">
        <is>
          <t>1.登录预定系统查看各个模块界面是否正确回显
2.界面按钮与列表排列正常，不会杂乱无章</t>
        </is>
      </c>
      <c r="K14" s="16" t="inlineStr">
        <is>
          <t>2.正确显示</t>
        </is>
      </c>
      <c r="L14" s="16" t="n"/>
      <c r="M14" s="16" t="n"/>
      <c r="N14" s="16" t="n"/>
      <c r="O14" s="16" t="n"/>
    </row>
    <row r="15" ht="56.25" customHeight="1" s="3">
      <c r="A15" s="16" t="n">
        <v>1</v>
      </c>
      <c r="B15" s="16" t="inlineStr">
        <is>
          <t>分辨率适配-缩放比适配-浏览器缩放比</t>
        </is>
      </c>
      <c r="C15" s="16" t="inlineStr">
        <is>
          <t>标准版</t>
        </is>
      </c>
      <c r="D15" s="16" t="inlineStr">
        <is>
          <t>YXHJ-012</t>
        </is>
      </c>
      <c r="E15" s="16" t="inlineStr">
        <is>
          <t>【预定系统】分辨率适配-缩放比适配-电脑缩放比-175%</t>
        </is>
      </c>
      <c r="F15" s="16" t="n"/>
      <c r="G15" s="16" t="inlineStr">
        <is>
          <t>YXHJ-012</t>
        </is>
      </c>
      <c r="H15" s="16" t="inlineStr">
        <is>
          <t>【预定系统】分辨率适配-缩放比适配-电脑缩放比-175%</t>
        </is>
      </c>
      <c r="I15" s="16" t="inlineStr">
        <is>
          <t>1.预定系统正确部署
2.虹软人脸已激活</t>
        </is>
      </c>
      <c r="J15" s="16" t="inlineStr">
        <is>
          <t>1.登录预定系统查看各个模块界面是否正确回显
2.界面按钮与列表排列正常，不会杂乱无章</t>
        </is>
      </c>
      <c r="K15" s="16" t="inlineStr">
        <is>
          <t>2.正确显示</t>
        </is>
      </c>
      <c r="L15" s="16" t="n"/>
      <c r="M15" s="16" t="n"/>
      <c r="N15" s="16" t="n"/>
      <c r="O15" s="16" t="n"/>
    </row>
    <row r="16" ht="70.5" customHeight="1" s="3">
      <c r="A16" s="16" t="n">
        <v>1</v>
      </c>
      <c r="B16" s="16" t="inlineStr">
        <is>
          <t>分辨率适配-缩放比适配-浏览器+电脑组合缩放比</t>
        </is>
      </c>
      <c r="C16" s="16" t="inlineStr">
        <is>
          <t>标准版</t>
        </is>
      </c>
      <c r="D16" s="16" t="inlineStr">
        <is>
          <t>YXHJ-013</t>
        </is>
      </c>
      <c r="E16" s="16" t="inlineStr">
        <is>
          <t>【预定系统】分辨率适配-缩放比适配-浏览器+电脑组合缩放比-75%</t>
        </is>
      </c>
      <c r="F16" s="16" t="n"/>
      <c r="G16" s="16" t="inlineStr">
        <is>
          <t>YXHJ-013</t>
        </is>
      </c>
      <c r="H16" s="16" t="inlineStr">
        <is>
          <t>【预定系统】分辨率适配-缩放比适配-浏览器+电脑组合缩放比-75%</t>
        </is>
      </c>
      <c r="I16" s="16" t="inlineStr">
        <is>
          <t>1.预定系统正确部署
2.虹软人脸已激活</t>
        </is>
      </c>
      <c r="J16" s="16" t="inlineStr">
        <is>
          <t xml:space="preserve">1.登录预定系统查看各个模块界面是否正确回显
2.界面按钮与列表排列正常，不会杂乱无章 </t>
        </is>
      </c>
      <c r="K16" s="16" t="inlineStr">
        <is>
          <t>2.正确显示</t>
        </is>
      </c>
      <c r="L16" s="16" t="n"/>
      <c r="M16" s="16" t="n"/>
      <c r="N16" s="16" t="n"/>
      <c r="O16" s="16" t="n"/>
    </row>
    <row r="17" ht="70.5" customHeight="1" s="3">
      <c r="A17" s="16" t="n">
        <v>1</v>
      </c>
      <c r="B17" s="16" t="inlineStr">
        <is>
          <t>分辨率适配-缩放比适配-浏览器缩放比</t>
        </is>
      </c>
      <c r="C17" s="16" t="inlineStr">
        <is>
          <t>标准版</t>
        </is>
      </c>
      <c r="D17" s="16" t="inlineStr">
        <is>
          <t>YXHJ-014</t>
        </is>
      </c>
      <c r="E17" s="16" t="inlineStr">
        <is>
          <t>【预定系统】分辨率适配-缩放比适配-浏览器+电脑组合缩放比-100%</t>
        </is>
      </c>
      <c r="F17" s="16" t="n"/>
      <c r="G17" s="16" t="inlineStr">
        <is>
          <t>YXHJ-014</t>
        </is>
      </c>
      <c r="H17" s="16" t="inlineStr">
        <is>
          <t>【预定系统】分辨率适配-缩放比适配-浏览器+电脑组合缩放比-100%</t>
        </is>
      </c>
      <c r="I17" s="16" t="inlineStr">
        <is>
          <t>1.预定系统正确部署
2.虹软人脸已激活</t>
        </is>
      </c>
      <c r="J17" s="16" t="inlineStr">
        <is>
          <t>1.登录预定系统查看各个模块界面是否正确回显
2.界面按钮与列表排列正常，不会杂乱无章</t>
        </is>
      </c>
      <c r="K17" s="16" t="inlineStr">
        <is>
          <t>2.正确显示</t>
        </is>
      </c>
      <c r="L17" s="16" t="n"/>
      <c r="M17" s="16" t="n"/>
      <c r="N17" s="16" t="n"/>
      <c r="O17" s="16" t="n"/>
    </row>
    <row r="18" ht="70.5" customHeight="1" s="3">
      <c r="A18" s="16" t="n">
        <v>1</v>
      </c>
      <c r="B18" s="16" t="inlineStr">
        <is>
          <t>分辨率适配-缩放比适配-浏览器缩放比</t>
        </is>
      </c>
      <c r="C18" s="16" t="inlineStr">
        <is>
          <t>标准版</t>
        </is>
      </c>
      <c r="D18" s="16" t="inlineStr">
        <is>
          <t>YXHJ-015</t>
        </is>
      </c>
      <c r="E18" s="16" t="inlineStr">
        <is>
          <t>【预定系统】分辨率适配-缩放比适配-浏览器+电脑组合缩放比-125%</t>
        </is>
      </c>
      <c r="F18" s="16" t="n"/>
      <c r="G18" s="16" t="inlineStr">
        <is>
          <t>YXHJ-015</t>
        </is>
      </c>
      <c r="H18" s="16" t="inlineStr">
        <is>
          <t>【预定系统】分辨率适配-缩放比适配-浏览器+电脑组合缩放比-125%</t>
        </is>
      </c>
      <c r="I18" s="16" t="inlineStr">
        <is>
          <t>1.预定系统正确部署
2.虹软人脸已激活</t>
        </is>
      </c>
      <c r="J18" s="16" t="inlineStr">
        <is>
          <t>1.登录预定系统查看各个模块界面是否正确回显
2.界面按钮与列表排列正常，不会杂乱无章</t>
        </is>
      </c>
      <c r="K18" s="16" t="inlineStr">
        <is>
          <t>2.正确显示</t>
        </is>
      </c>
      <c r="L18" s="16" t="n"/>
      <c r="M18" s="16" t="n"/>
      <c r="N18" s="16" t="n"/>
      <c r="O18" s="16" t="n"/>
    </row>
    <row r="19" ht="70.5" customHeight="1" s="3">
      <c r="A19" s="16" t="n">
        <v>1</v>
      </c>
      <c r="B19" s="16" t="inlineStr">
        <is>
          <t>分辨率适配-缩放比适配-浏览器缩放比</t>
        </is>
      </c>
      <c r="C19" s="16" t="inlineStr">
        <is>
          <t>标准版</t>
        </is>
      </c>
      <c r="D19" s="16" t="inlineStr">
        <is>
          <t>YXHJ-016</t>
        </is>
      </c>
      <c r="E19" s="16" t="inlineStr">
        <is>
          <t>【预定系统】分辨率适配-缩放比适配-浏览器+电脑组合缩放比-175%</t>
        </is>
      </c>
      <c r="F19" s="16" t="n"/>
      <c r="G19" s="16" t="inlineStr">
        <is>
          <t>YXHJ-016</t>
        </is>
      </c>
      <c r="H19" s="16" t="inlineStr">
        <is>
          <t>【预定系统】分辨率适配-缩放比适配-浏览器+电脑组合缩放比-175%</t>
        </is>
      </c>
      <c r="I19" s="16" t="inlineStr">
        <is>
          <t>1.预定系统正确部署
2.虹软人脸已激活</t>
        </is>
      </c>
      <c r="J19" s="16" t="inlineStr">
        <is>
          <t>1.登录预定系统查看各个模块界面是否正确回显
2.界面按钮与列表排列正常，不会杂乱无章</t>
        </is>
      </c>
      <c r="K19" s="16" t="inlineStr">
        <is>
          <t>2.正确显示</t>
        </is>
      </c>
      <c r="L19" s="16" t="n"/>
      <c r="M19" s="16" t="n"/>
      <c r="N19" s="16" t="n"/>
      <c r="O19" s="16" t="n"/>
    </row>
    <row r="20" ht="69.75" customHeight="1" s="3">
      <c r="A20" s="16" t="n">
        <v>1</v>
      </c>
      <c r="B20" s="16" t="inlineStr">
        <is>
          <t>分辨率适配-缩放比适配-浏览器软件适配</t>
        </is>
      </c>
      <c r="C20" s="16" t="inlineStr">
        <is>
          <t>标准版</t>
        </is>
      </c>
      <c r="D20" s="16" t="inlineStr">
        <is>
          <t>YXHJ-017</t>
        </is>
      </c>
      <c r="E20" s="16" t="inlineStr">
        <is>
          <t>【预定系统】分辨率适配-缩放比适配-浏览器软件适配-Edge-会议操作</t>
        </is>
      </c>
      <c r="F20" s="16" t="n"/>
      <c r="G20" s="16" t="inlineStr">
        <is>
          <t>YXHJ-017</t>
        </is>
      </c>
      <c r="H20" s="16" t="inlineStr">
        <is>
          <t>【预定系统】分辨率适配-缩放比适配-浏览器软件适配-Edge-会议操作</t>
        </is>
      </c>
      <c r="I20" s="16" t="inlineStr">
        <is>
          <t>1.预定系统正确部署
2.虹软人脸已激活</t>
        </is>
      </c>
      <c r="J20" s="16" t="inlineStr">
        <is>
          <t>1.进行会议预约操作，业务操作是否正常响应
2.进行会议修改操作，业务操作是否正常响应
3.进行会议状态操作，业务操作是否正常响应</t>
        </is>
      </c>
      <c r="K20" s="16" t="inlineStr">
        <is>
          <t>1.会议创建正常，业务操作是否正常响应
2.会议修改正常，业务操作是否正常响应
3.会议状态修改正常，业务操作是否正常响应</t>
        </is>
      </c>
      <c r="L20" s="16" t="n"/>
      <c r="M20" s="16" t="n"/>
      <c r="N20" s="16" t="n"/>
      <c r="O20" s="16" t="n"/>
    </row>
    <row r="21" ht="69.75" customHeight="1" s="3">
      <c r="A21" s="16" t="n">
        <v>1</v>
      </c>
      <c r="B21" s="16" t="inlineStr">
        <is>
          <t>分辨率适配-缩放比适配-浏览器缩放比</t>
        </is>
      </c>
      <c r="C21" s="16" t="inlineStr">
        <is>
          <t>标准版</t>
        </is>
      </c>
      <c r="D21" s="16" t="inlineStr">
        <is>
          <t>YXHJ-018</t>
        </is>
      </c>
      <c r="E21" s="16" t="inlineStr">
        <is>
          <t>【预定系统】分辨率适配-缩放比适配-浏览器软件适配-Edge-用户管理操作</t>
        </is>
      </c>
      <c r="F21" s="16" t="n"/>
      <c r="G21" s="16" t="inlineStr">
        <is>
          <t>YXHJ-018</t>
        </is>
      </c>
      <c r="H21" s="16" t="inlineStr">
        <is>
          <t>【预定系统】分辨率适配-缩放比适配-浏览器软件适配-Edge-用户管理操作</t>
        </is>
      </c>
      <c r="I21" s="16" t="inlineStr">
        <is>
          <t>1.预定系统正确部署
2.虹软人脸已激活</t>
        </is>
      </c>
      <c r="J21" s="16" t="inlineStr">
        <is>
          <t>1.进行用户创建操作，业务操作是否正常响应
2.进行用户修改操作，业务操作是否正常响应
3.进行用户删除操作，业务操作是否正常响应</t>
        </is>
      </c>
      <c r="K21" s="16" t="inlineStr">
        <is>
          <t>1.用户新增正常，业务操作是否正常响应
2.用户编辑回显正常，业务操作是否正常响应
3.用户删除正常，业务操作是否正常响应</t>
        </is>
      </c>
      <c r="L21" s="16" t="n"/>
      <c r="M21" s="16" t="n"/>
      <c r="N21" s="16" t="n"/>
      <c r="O21" s="16" t="n"/>
    </row>
    <row r="22" ht="69.75" customHeight="1" s="3">
      <c r="A22" s="16" t="n">
        <v>1</v>
      </c>
      <c r="B22" s="16" t="inlineStr">
        <is>
          <t>分辨率适配-缩放比适配-浏览器缩放比</t>
        </is>
      </c>
      <c r="C22" s="16" t="inlineStr">
        <is>
          <t>标准版</t>
        </is>
      </c>
      <c r="D22" s="16" t="inlineStr">
        <is>
          <t>YXHJ-019</t>
        </is>
      </c>
      <c r="E22" s="16" t="inlineStr">
        <is>
          <t>【预定系统】分辨率适配-缩放比适配-浏览器软件适配-Edge-会议室操作</t>
        </is>
      </c>
      <c r="F22" s="16" t="n"/>
      <c r="G22" s="16" t="inlineStr">
        <is>
          <t>YXHJ-019</t>
        </is>
      </c>
      <c r="H22" s="16" t="inlineStr">
        <is>
          <t>【预定系统】分辨率适配-缩放比适配-浏览器软件适配-Edge-会议室操作</t>
        </is>
      </c>
      <c r="I22" s="16" t="inlineStr">
        <is>
          <t>1.预定系统正确部署
2.虹软人脸已激活</t>
        </is>
      </c>
      <c r="J22" s="16" t="inlineStr">
        <is>
          <t>1.进行会议室创建操作，业务操作是否正常响应
2.进行会议室编辑操作，业务操作是否正常响应
3.进行会议室删除操作，业务操作是否正常响应</t>
        </is>
      </c>
      <c r="K22" s="16" t="inlineStr">
        <is>
          <t>1.会议室创建正常，业务操作是否正常响应
2.会议室编辑正常，业务操作是否正常响应
3.会议室删除正常，业务操作是否正常响应</t>
        </is>
      </c>
      <c r="L22" s="16" t="n"/>
      <c r="M22" s="16" t="n"/>
      <c r="N22" s="16" t="n"/>
      <c r="O22" s="16" t="n"/>
    </row>
    <row r="23" ht="69.75" customHeight="1" s="3">
      <c r="A23" s="16" t="n">
        <v>1</v>
      </c>
      <c r="B23" s="16" t="inlineStr">
        <is>
          <t>分辨率适配-缩放比适配-浏览器缩放比</t>
        </is>
      </c>
      <c r="C23" s="16" t="inlineStr">
        <is>
          <t>标准版</t>
        </is>
      </c>
      <c r="D23" s="16" t="inlineStr">
        <is>
          <t>YXHJ-020</t>
        </is>
      </c>
      <c r="E23" s="16" t="inlineStr">
        <is>
          <t>【预定系统】分辨率适配-缩放比适配-浏览器软件适配-Edge-部门管理操作</t>
        </is>
      </c>
      <c r="F23" s="16" t="n"/>
      <c r="G23" s="16" t="inlineStr">
        <is>
          <t>YXHJ-020</t>
        </is>
      </c>
      <c r="H23" s="16" t="inlineStr">
        <is>
          <t>【预定系统】分辨率适配-缩放比适配-浏览器软件适配-Edge-部门管理操作</t>
        </is>
      </c>
      <c r="I23" s="16" t="inlineStr">
        <is>
          <t>1.预定系统正确部署
2.虹软人脸已激活</t>
        </is>
      </c>
      <c r="J23" s="16" t="inlineStr">
        <is>
          <t>1.进行部门新增操作，业务操作是否正常响应
2.进行部门编辑操作，业务操作是否正常响应
3.进行部门删除操作，业务操作是否正常响应</t>
        </is>
      </c>
      <c r="K23" s="16" t="inlineStr">
        <is>
          <t>1.部门创建正常，业务操作是否正常响应
2.部门编辑回显正常，业务操作是否正常响应
3.部门删除正常，业务操作是否正常响应</t>
        </is>
      </c>
      <c r="L23" s="16" t="n"/>
      <c r="M23" s="16" t="n"/>
      <c r="N23" s="16" t="n"/>
      <c r="O23" s="16" t="n"/>
    </row>
    <row r="24" ht="69.75" customHeight="1" s="3">
      <c r="A24" s="16" t="n">
        <v>1</v>
      </c>
      <c r="B24" s="16" t="inlineStr">
        <is>
          <t>分辨率适配-缩放比适配-浏览器软件适配</t>
        </is>
      </c>
      <c r="C24" s="16" t="inlineStr">
        <is>
          <t>标准版</t>
        </is>
      </c>
      <c r="D24" s="16" t="inlineStr">
        <is>
          <t>YXHJ-021</t>
        </is>
      </c>
      <c r="E24" s="16" t="inlineStr">
        <is>
          <t>【预定系统】分辨率适配-缩放比适配-浏览器软件适配-Chrome-会议操作</t>
        </is>
      </c>
      <c r="F24" s="16" t="n"/>
      <c r="G24" s="16" t="inlineStr">
        <is>
          <t>YXHJ-021</t>
        </is>
      </c>
      <c r="H24" s="16" t="inlineStr">
        <is>
          <t>【预定系统】分辨率适配-缩放比适配-浏览器软件适配-Chrome-会议操作</t>
        </is>
      </c>
      <c r="I24" s="16" t="inlineStr">
        <is>
          <t>1.预定系统正确部署
2.虹软人脸已激活</t>
        </is>
      </c>
      <c r="J24" s="16" t="inlineStr">
        <is>
          <t>1.进行会议预约操作，业务操作是否正常响应
2.进行会议修改操作，业务操作是否正常响应
3.进行会议状态操作，业务操作是否正常响应</t>
        </is>
      </c>
      <c r="K24" s="16" t="inlineStr">
        <is>
          <t>1.会议创建正常，业务操作是否正常响应
2.会议修改正常，业务操作是否正常响应
3.会议状态修改正常，业务操作是否正常响应</t>
        </is>
      </c>
      <c r="L24" s="16" t="n"/>
      <c r="M24" s="16" t="n"/>
      <c r="N24" s="16" t="n"/>
      <c r="O24" s="16" t="n"/>
    </row>
    <row r="25" ht="69.75" customHeight="1" s="3">
      <c r="A25" s="16" t="n">
        <v>1</v>
      </c>
      <c r="B25" s="16" t="inlineStr">
        <is>
          <t>分辨率适配-缩放比适配-浏览器缩放比</t>
        </is>
      </c>
      <c r="C25" s="16" t="inlineStr">
        <is>
          <t>标准版</t>
        </is>
      </c>
      <c r="D25" s="16" t="inlineStr">
        <is>
          <t>YXHJ-022</t>
        </is>
      </c>
      <c r="E25" s="16" t="inlineStr">
        <is>
          <t>【预定系统】分辨率适配-缩放比适配-浏览器软件适配-Chrome-用户管理操作</t>
        </is>
      </c>
      <c r="F25" s="16" t="n"/>
      <c r="G25" s="16" t="inlineStr">
        <is>
          <t>YXHJ-022</t>
        </is>
      </c>
      <c r="H25" s="16" t="inlineStr">
        <is>
          <t>【预定系统】分辨率适配-缩放比适配-浏览器软件适配-Chrome-用户管理操作</t>
        </is>
      </c>
      <c r="I25" s="16" t="inlineStr">
        <is>
          <t>1.预定系统正确部署
2.虹软人脸已激活</t>
        </is>
      </c>
      <c r="J25" s="16" t="inlineStr">
        <is>
          <t>1.进行用户创建操作，业务操作是否正常响应
2.进行用户修改操作，业务操作是否正常响应
3.进行用户删除操作，业务操作是否正常响应</t>
        </is>
      </c>
      <c r="K25" s="16" t="inlineStr">
        <is>
          <t>1.用户新增正常，业务操作是否正常响应
2.用户编辑回显正常，业务操作是否正常响应
3.用户删除正常，业务操作是否正常响应</t>
        </is>
      </c>
      <c r="L25" s="16" t="n"/>
      <c r="M25" s="16" t="n"/>
      <c r="N25" s="16" t="n"/>
      <c r="O25" s="16" t="n"/>
    </row>
    <row r="26" ht="69.75" customHeight="1" s="3">
      <c r="A26" s="16" t="n">
        <v>1</v>
      </c>
      <c r="B26" s="16" t="inlineStr">
        <is>
          <t>分辨率适配-缩放比适配-浏览器缩放比</t>
        </is>
      </c>
      <c r="C26" s="16" t="inlineStr">
        <is>
          <t>标准版</t>
        </is>
      </c>
      <c r="D26" s="16" t="inlineStr">
        <is>
          <t>YXHJ-023</t>
        </is>
      </c>
      <c r="E26" s="16" t="inlineStr">
        <is>
          <t>【预定系统】分辨率适配-缩放比适配-浏览器软件适配-Chrome-会议室操作</t>
        </is>
      </c>
      <c r="F26" s="16" t="n"/>
      <c r="G26" s="16" t="inlineStr">
        <is>
          <t>YXHJ-023</t>
        </is>
      </c>
      <c r="H26" s="16" t="inlineStr">
        <is>
          <t>【预定系统】分辨率适配-缩放比适配-浏览器软件适配-Chrome-会议室操作</t>
        </is>
      </c>
      <c r="I26" s="16" t="inlineStr">
        <is>
          <t>1.预定系统正确部署
2.虹软人脸已激活</t>
        </is>
      </c>
      <c r="J26" s="16" t="inlineStr">
        <is>
          <t>1.进行会议室创建操作，业务操作是否正常响应
2.进行会议室编辑操作，业务操作是否正常响应
3.进行会议室删除操作，业务操作是否正常响应</t>
        </is>
      </c>
      <c r="K26" s="16" t="inlineStr">
        <is>
          <t>1.会议室创建正常，业务操作是否正常响应
2.会议室编辑正常，业务操作是否正常响应
3.会议室删除正常，业务操作是否正常响应</t>
        </is>
      </c>
      <c r="L26" s="16" t="n"/>
      <c r="M26" s="16" t="n"/>
      <c r="N26" s="16" t="n"/>
      <c r="O26" s="16" t="n"/>
    </row>
    <row r="27" ht="69.75" customHeight="1" s="3">
      <c r="A27" s="16" t="n">
        <v>1</v>
      </c>
      <c r="B27" s="16" t="inlineStr">
        <is>
          <t>分辨率适配-缩放比适配-浏览器缩放比</t>
        </is>
      </c>
      <c r="C27" s="16" t="inlineStr">
        <is>
          <t>标准版</t>
        </is>
      </c>
      <c r="D27" s="16" t="inlineStr">
        <is>
          <t>YXHJ-024</t>
        </is>
      </c>
      <c r="E27" s="16" t="inlineStr">
        <is>
          <t>【预定系统】分辨率适配-缩放比适配-浏览器软件适配-Chrome-部门管理操作</t>
        </is>
      </c>
      <c r="F27" s="16" t="n"/>
      <c r="G27" s="16" t="inlineStr">
        <is>
          <t>YXHJ-024</t>
        </is>
      </c>
      <c r="H27" s="16" t="inlineStr">
        <is>
          <t>【预定系统】分辨率适配-缩放比适配-浏览器软件适配-Chrome-部门管理操作</t>
        </is>
      </c>
      <c r="I27" s="16" t="inlineStr">
        <is>
          <t>1.预定系统正确部署
2.虹软人脸已激活</t>
        </is>
      </c>
      <c r="J27" s="16" t="inlineStr">
        <is>
          <t>1.进行部门新增操作，业务操作是否正常响应
2.进行部门编辑操作，业务操作是否正常响应
3.进行部门删除操作，业务操作是否正常响应</t>
        </is>
      </c>
      <c r="K27" s="16" t="inlineStr">
        <is>
          <t>1.部门创建正常，业务操作是否正常响应
2.部门编辑回显正常，业务操作是否正常响应
3.部门删除正常，业务操作是否正常响应</t>
        </is>
      </c>
      <c r="L27" s="16" t="n"/>
      <c r="M27" s="16" t="n"/>
      <c r="N27" s="16" t="n"/>
      <c r="O27" s="16" t="n"/>
    </row>
    <row r="28" ht="69.75" customHeight="1" s="3">
      <c r="A28" s="16" t="n">
        <v>1</v>
      </c>
      <c r="B28" s="16" t="inlineStr">
        <is>
          <t>分辨率适配-缩放比适配-浏览器软件适配</t>
        </is>
      </c>
      <c r="C28" s="16" t="inlineStr">
        <is>
          <t>标准版</t>
        </is>
      </c>
      <c r="D28" s="16" t="inlineStr">
        <is>
          <t>YXHJ-025</t>
        </is>
      </c>
      <c r="E28" s="16" t="inlineStr">
        <is>
          <t>【预定系统】分辨率适配-缩放比适配-浏览器软件适配-Firefox-会议操作</t>
        </is>
      </c>
      <c r="F28" s="16" t="n"/>
      <c r="G28" s="16" t="inlineStr">
        <is>
          <t>YXHJ-025</t>
        </is>
      </c>
      <c r="H28" s="16" t="inlineStr">
        <is>
          <t>【预定系统】分辨率适配-缩放比适配-浏览器软件适配-Firefox-会议操作</t>
        </is>
      </c>
      <c r="I28" s="16" t="inlineStr">
        <is>
          <t>1.预定系统正确部署
2.虹软人脸已激活</t>
        </is>
      </c>
      <c r="J28" s="16" t="inlineStr">
        <is>
          <t>1.进行会议预约操作，业务操作是否正常响应
2.进行会议修改操作，业务操作是否正常响应
3.进行会议状态操作，业务操作是否正常响应</t>
        </is>
      </c>
      <c r="K28" s="16" t="inlineStr">
        <is>
          <t>1.会议创建正常，业务操作是否正常响应
2.会议修改正常，业务操作是否正常响应
3.会议状态修改正常，业务操作是否正常响应</t>
        </is>
      </c>
      <c r="L28" s="16" t="n"/>
      <c r="M28" s="16" t="n"/>
      <c r="N28" s="16" t="n"/>
      <c r="O28" s="16" t="n"/>
    </row>
    <row r="29" ht="69.75" customHeight="1" s="3">
      <c r="A29" s="16" t="n">
        <v>1</v>
      </c>
      <c r="B29" s="16" t="inlineStr">
        <is>
          <t>分辨率适配-缩放比适配-浏览器缩放比</t>
        </is>
      </c>
      <c r="C29" s="16" t="inlineStr">
        <is>
          <t>标准版</t>
        </is>
      </c>
      <c r="D29" s="16" t="inlineStr">
        <is>
          <t>YXHJ-026</t>
        </is>
      </c>
      <c r="E29" s="16" t="inlineStr">
        <is>
          <t>【预定系统】分辨率适配-缩放比适配-浏览器软件适配-Firefox-用户管理操作</t>
        </is>
      </c>
      <c r="F29" s="16" t="n"/>
      <c r="G29" s="16" t="inlineStr">
        <is>
          <t>YXHJ-026</t>
        </is>
      </c>
      <c r="H29" s="16" t="inlineStr">
        <is>
          <t>【预定系统】分辨率适配-缩放比适配-浏览器软件适配-Firefox-用户管理操作</t>
        </is>
      </c>
      <c r="I29" s="16" t="inlineStr">
        <is>
          <t>1.预定系统正确部署
2.虹软人脸已激活</t>
        </is>
      </c>
      <c r="J29" s="16" t="inlineStr">
        <is>
          <t>1.进行用户创建操作，业务操作是否正常响应
2.进行用户修改操作，业务操作是否正常响应
3.进行用户删除操作，业务操作是否正常响应</t>
        </is>
      </c>
      <c r="K29" s="16" t="inlineStr">
        <is>
          <t>1.用户新增正常，业务操作是否正常响应
2.用户编辑回显正常，业务操作是否正常响应
3.用户删除正常，业务操作是否正常响应</t>
        </is>
      </c>
      <c r="L29" s="16" t="n"/>
      <c r="M29" s="16" t="n"/>
      <c r="N29" s="16" t="n"/>
      <c r="O29" s="16" t="n"/>
    </row>
    <row r="30" ht="69.75" customHeight="1" s="3">
      <c r="A30" s="16" t="n">
        <v>1</v>
      </c>
      <c r="B30" s="16" t="inlineStr">
        <is>
          <t>分辨率适配-缩放比适配-浏览器缩放比</t>
        </is>
      </c>
      <c r="C30" s="16" t="inlineStr">
        <is>
          <t>标准版</t>
        </is>
      </c>
      <c r="D30" s="16" t="inlineStr">
        <is>
          <t>YXHJ-027</t>
        </is>
      </c>
      <c r="E30" s="16" t="inlineStr">
        <is>
          <t>【预定系统】分辨率适配-缩放比适配-浏览器软件适配-Firefox-会议室操作</t>
        </is>
      </c>
      <c r="F30" s="16" t="n"/>
      <c r="G30" s="16" t="inlineStr">
        <is>
          <t>YXHJ-027</t>
        </is>
      </c>
      <c r="H30" s="16" t="inlineStr">
        <is>
          <t>【预定系统】分辨率适配-缩放比适配-浏览器软件适配-Firefox-会议室操作</t>
        </is>
      </c>
      <c r="I30" s="16" t="inlineStr">
        <is>
          <t>1.预定系统正确部署
2.虹软人脸已激活</t>
        </is>
      </c>
      <c r="J30" s="16" t="inlineStr">
        <is>
          <t>1.进行会议室创建操作，业务操作是否正常响应
2.进行会议室编辑操作，业务操作是否正常响应
3.进行会议室删除操作，业务操作是否正常响应</t>
        </is>
      </c>
      <c r="K30" s="16" t="inlineStr">
        <is>
          <t>1.会议室创建正常，业务操作是否正常响应
2.会议室编辑正常，业务操作是否正常响应
3.会议室删除正常，业务操作是否正常响应</t>
        </is>
      </c>
      <c r="L30" s="16" t="n"/>
      <c r="M30" s="16" t="n"/>
      <c r="N30" s="16" t="n"/>
      <c r="O30" s="16" t="n"/>
    </row>
    <row r="31" ht="69.75" customHeight="1" s="3">
      <c r="A31" s="16" t="n">
        <v>1</v>
      </c>
      <c r="B31" s="16" t="inlineStr">
        <is>
          <t>分辨率适配-缩放比适配-浏览器缩放比</t>
        </is>
      </c>
      <c r="C31" s="16" t="inlineStr">
        <is>
          <t>标准版</t>
        </is>
      </c>
      <c r="D31" s="16" t="inlineStr">
        <is>
          <t>YXHJ-028</t>
        </is>
      </c>
      <c r="E31" s="16" t="inlineStr">
        <is>
          <t>【预定系统】分辨率适配-缩放比适配-浏览器软件适配-Firefox-部门管理操作</t>
        </is>
      </c>
      <c r="F31" s="16" t="n"/>
      <c r="G31" s="16" t="inlineStr">
        <is>
          <t>YXHJ-028</t>
        </is>
      </c>
      <c r="H31" s="16" t="inlineStr">
        <is>
          <t>【预定系统】分辨率适配-缩放比适配-浏览器软件适配-Firefox-部门管理操作</t>
        </is>
      </c>
      <c r="I31" s="16" t="inlineStr">
        <is>
          <t>1.预定系统正确部署
2.虹软人脸已激活</t>
        </is>
      </c>
      <c r="J31" s="16" t="inlineStr">
        <is>
          <t>1.进行部门新增操作，业务操作是否正常响应
2.进行部门编辑操作，业务操作是否正常响应
3.进行部门删除操作，业务操作是否正常响应</t>
        </is>
      </c>
      <c r="K31" s="16" t="inlineStr">
        <is>
          <t>1.部门创建正常，业务操作是否正常响应
2.部门编辑回显正常，业务操作是否正常响应
3.部门删除正常，业务操作是否正常响应</t>
        </is>
      </c>
      <c r="L31" s="16" t="n"/>
      <c r="M31" s="16" t="n"/>
      <c r="N31" s="16" t="n"/>
      <c r="O31" s="16" t="n"/>
    </row>
    <row r="32" ht="69.75" customHeight="1" s="3">
      <c r="A32" s="16" t="n">
        <v>1</v>
      </c>
      <c r="B32" s="16" t="inlineStr">
        <is>
          <t>分辨率适配-缩放比适配-浏览器软件适配</t>
        </is>
      </c>
      <c r="C32" s="16" t="inlineStr">
        <is>
          <t>标准版</t>
        </is>
      </c>
      <c r="D32" s="16" t="inlineStr">
        <is>
          <t>YXHJ-029</t>
        </is>
      </c>
      <c r="E32" s="16" t="inlineStr">
        <is>
          <t>【预定系统】分辨率适配-缩放比适配-浏览器软件适配-Safari-会议操作</t>
        </is>
      </c>
      <c r="F32" s="16" t="n"/>
      <c r="G32" s="16" t="inlineStr">
        <is>
          <t>YXHJ-029</t>
        </is>
      </c>
      <c r="H32" s="16" t="inlineStr">
        <is>
          <t>【预定系统】分辨率适配-缩放比适配-浏览器软件适配-Safari-会议操作</t>
        </is>
      </c>
      <c r="I32" s="16" t="inlineStr">
        <is>
          <t>1.预定系统正确部署
2.虹软人脸已激活</t>
        </is>
      </c>
      <c r="J32" s="16" t="inlineStr">
        <is>
          <t>1.进行会议预约操作，业务操作是否正常响应
2.进行会议修改操作，业务操作是否正常响应
3.进行会议状态操作，业务操作是否正常响应</t>
        </is>
      </c>
      <c r="K32" s="16" t="inlineStr">
        <is>
          <t>1.会议创建正常，业务操作是否正常响应
2.会议修改正常，业务操作是否正常响应
3.会议状态修改正常，业务操作是否正常响应</t>
        </is>
      </c>
      <c r="L32" s="16" t="n"/>
      <c r="M32" s="16" t="n"/>
      <c r="N32" s="16" t="n"/>
      <c r="O32" s="16" t="n"/>
    </row>
    <row r="33" ht="69.75" customHeight="1" s="3">
      <c r="A33" s="16" t="n">
        <v>1</v>
      </c>
      <c r="B33" s="16" t="inlineStr">
        <is>
          <t>分辨率适配-缩放比适配-浏览器缩放比</t>
        </is>
      </c>
      <c r="C33" s="16" t="inlineStr">
        <is>
          <t>标准版</t>
        </is>
      </c>
      <c r="D33" s="16" t="inlineStr">
        <is>
          <t>YXHJ-030</t>
        </is>
      </c>
      <c r="E33" s="16" t="inlineStr">
        <is>
          <t>【预定系统】分辨率适配-缩放比适配-浏览器软件适配-Safari-用户管理操作</t>
        </is>
      </c>
      <c r="F33" s="16" t="n"/>
      <c r="G33" s="16" t="inlineStr">
        <is>
          <t>YXHJ-030</t>
        </is>
      </c>
      <c r="H33" s="16" t="inlineStr">
        <is>
          <t>【预定系统】分辨率适配-缩放比适配-浏览器软件适配-Safari-用户管理操作</t>
        </is>
      </c>
      <c r="I33" s="16" t="inlineStr">
        <is>
          <t>1.预定系统正确部署
2.虹软人脸已激活</t>
        </is>
      </c>
      <c r="J33" s="16" t="inlineStr">
        <is>
          <t>1.进行用户创建操作，业务操作是否正常响应
2.进行用户修改操作，业务操作是否正常响应
3.进行用户删除操作，业务操作是否正常响应</t>
        </is>
      </c>
      <c r="K33" s="16" t="inlineStr">
        <is>
          <t>1.用户新增正常，业务操作是否正常响应
2.用户编辑回显正常，业务操作是否正常响应
3.用户删除正常，业务操作是否正常响应</t>
        </is>
      </c>
      <c r="L33" s="16" t="n"/>
      <c r="M33" s="16" t="n"/>
      <c r="N33" s="16" t="n"/>
      <c r="O33" s="16" t="n"/>
    </row>
    <row r="34" ht="69.75" customHeight="1" s="3">
      <c r="A34" s="16" t="n">
        <v>1</v>
      </c>
      <c r="B34" s="16" t="inlineStr">
        <is>
          <t>分辨率适配-缩放比适配-浏览器缩放比</t>
        </is>
      </c>
      <c r="C34" s="16" t="inlineStr">
        <is>
          <t>标准版</t>
        </is>
      </c>
      <c r="D34" s="16" t="inlineStr">
        <is>
          <t>YXHJ-031</t>
        </is>
      </c>
      <c r="E34" s="16" t="inlineStr">
        <is>
          <t>【预定系统】分辨率适配-缩放比适配-浏览器软件适配-Safari-会议室操作</t>
        </is>
      </c>
      <c r="F34" s="16" t="n"/>
      <c r="G34" s="16" t="inlineStr">
        <is>
          <t>YXHJ-031</t>
        </is>
      </c>
      <c r="H34" s="16" t="inlineStr">
        <is>
          <t>【预定系统】分辨率适配-缩放比适配-浏览器软件适配-Safari-会议室操作</t>
        </is>
      </c>
      <c r="I34" s="16" t="inlineStr">
        <is>
          <t>1.预定系统正确部署
2.虹软人脸已激活</t>
        </is>
      </c>
      <c r="J34" s="16" t="inlineStr">
        <is>
          <t>1.进行会议室创建操作，业务操作是否正常响应
2.进行会议室编辑操作，业务操作是否正常响应
3.进行会议室删除操作，业务操作是否正常响应</t>
        </is>
      </c>
      <c r="K34" s="16" t="inlineStr">
        <is>
          <t>1.会议室创建正常，业务操作是否正常响应
2.会议室编辑正常，业务操作是否正常响应
3.会议室删除正常，业务操作是否正常响应</t>
        </is>
      </c>
      <c r="L34" s="16" t="n"/>
      <c r="M34" s="16" t="n"/>
      <c r="N34" s="16" t="n"/>
      <c r="O34" s="16" t="n"/>
    </row>
    <row r="35" ht="69.75" customHeight="1" s="3">
      <c r="A35" s="16" t="n">
        <v>1</v>
      </c>
      <c r="B35" s="16" t="inlineStr">
        <is>
          <t>分辨率适配-缩放比适配-浏览器缩放比</t>
        </is>
      </c>
      <c r="C35" s="16" t="inlineStr">
        <is>
          <t>标准版</t>
        </is>
      </c>
      <c r="D35" s="16" t="inlineStr">
        <is>
          <t>YXHJ-032</t>
        </is>
      </c>
      <c r="E35" s="16" t="inlineStr">
        <is>
          <t>【预定系统】分辨率适配-缩放比适配-浏览器软件适配-Safari-部门管理操作</t>
        </is>
      </c>
      <c r="F35" s="16" t="n"/>
      <c r="G35" s="16" t="inlineStr">
        <is>
          <t>YXHJ-032</t>
        </is>
      </c>
      <c r="H35" s="16" t="inlineStr">
        <is>
          <t>【预定系统】分辨率适配-缩放比适配-浏览器软件适配-Safari-部门管理操作</t>
        </is>
      </c>
      <c r="I35" s="16" t="inlineStr">
        <is>
          <t>1.预定系统正确部署
2.虹软人脸已激活</t>
        </is>
      </c>
      <c r="J35" s="16" t="inlineStr">
        <is>
          <t>1.进行部门新增操作，业务操作是否正常响应
2.进行部门编辑操作，业务操作是否正常响应
3.进行部门删除操作，业务操作是否正常响应</t>
        </is>
      </c>
      <c r="K35" s="16" t="inlineStr">
        <is>
          <t>1.部门创建正常，业务操作是否正常响应
2.部门编辑回显正常，业务操作是否正常响应
3.部门删除正常，业务操作是否正常响应</t>
        </is>
      </c>
      <c r="L35" s="16" t="n"/>
      <c r="M35" s="16" t="n"/>
      <c r="N35" s="16" t="n"/>
      <c r="O35" s="16" t="n"/>
    </row>
    <row r="36" ht="70.5" customHeight="1" s="3">
      <c r="A36" s="16" t="n">
        <v>1</v>
      </c>
      <c r="B36" s="16" t="inlineStr">
        <is>
          <t>分辨率适配-缩放比适配-操作系统适配-Window11</t>
        </is>
      </c>
      <c r="C36" s="16" t="inlineStr">
        <is>
          <t>标准版</t>
        </is>
      </c>
      <c r="D36" s="16" t="inlineStr">
        <is>
          <t>YXHJ-033</t>
        </is>
      </c>
      <c r="E36" s="16" t="inlineStr">
        <is>
          <t>【预定系统】分辨率适配-缩放比适配-操作系统适配-Window11-会议操作</t>
        </is>
      </c>
      <c r="F36" s="16" t="n"/>
      <c r="G36" s="16" t="inlineStr">
        <is>
          <t>YXHJ-033</t>
        </is>
      </c>
      <c r="H36" s="16" t="inlineStr">
        <is>
          <t>【预定系统】分辨率适配-缩放比适配-操作系统适配-Window11-会议操作</t>
        </is>
      </c>
      <c r="I36" s="16" t="inlineStr">
        <is>
          <t>1.预定系统正确部署
2.虹软人脸已激活</t>
        </is>
      </c>
      <c r="J36" s="16" t="inlineStr">
        <is>
          <t>1.进行会议预约操作，业务操作是否正常响应
2.进行会议修改操作，业务操作是否正常响应
3.进行会议状态操作，业务操作是否正常响应</t>
        </is>
      </c>
      <c r="K36" s="16" t="inlineStr">
        <is>
          <t>1.会议创建正常，业务操作是否正常响应
2.会议修改正常，业务操作是否正常响应
3.会议状态修改正常，业务操作是否正常响应</t>
        </is>
      </c>
      <c r="L36" s="16" t="n"/>
      <c r="M36" s="16" t="n"/>
      <c r="N36" s="16" t="n"/>
      <c r="O36" s="16" t="n"/>
    </row>
    <row r="37" ht="70.5" customHeight="1" s="3">
      <c r="A37" s="16" t="n">
        <v>1</v>
      </c>
      <c r="B37" s="16" t="inlineStr">
        <is>
          <t>分辨率适配-缩放比适配-操作系统适配-Window11</t>
        </is>
      </c>
      <c r="C37" s="16" t="inlineStr">
        <is>
          <t>标准版</t>
        </is>
      </c>
      <c r="D37" s="16" t="inlineStr">
        <is>
          <t>YXHJ-034</t>
        </is>
      </c>
      <c r="E37" s="16" t="inlineStr">
        <is>
          <t>【预定系统】分辨率适配-缩放比适配-操作系统适配-Window11-用户管理操作</t>
        </is>
      </c>
      <c r="F37" s="16" t="n"/>
      <c r="G37" s="16" t="inlineStr">
        <is>
          <t>YXHJ-034</t>
        </is>
      </c>
      <c r="H37" s="16" t="inlineStr">
        <is>
          <t>【预定系统】分辨率适配-缩放比适配-操作系统适配-Window11-用户管理操作</t>
        </is>
      </c>
      <c r="I37" s="16" t="inlineStr">
        <is>
          <t>1.预定系统正确部署
2.虹软人脸已激活</t>
        </is>
      </c>
      <c r="J37" s="16" t="inlineStr">
        <is>
          <t>1.进行用户创建操作，业务操作是否正常响应
2.进行用户修改操作，业务操作是否正常响应
3.进行用户删除操作，业务操作是否正常响应</t>
        </is>
      </c>
      <c r="K37" s="16" t="inlineStr">
        <is>
          <t>1.用户新增正常，业务操作是否正常响应
2.用户编辑回显正常，业务操作是否正常响应
3.用户删除正常，业务操作是否正常响应</t>
        </is>
      </c>
      <c r="L37" s="16" t="n"/>
      <c r="M37" s="16" t="n"/>
      <c r="N37" s="16" t="n"/>
      <c r="O37" s="16" t="n"/>
    </row>
    <row r="38" ht="70.5" customHeight="1" s="3">
      <c r="A38" s="16" t="n">
        <v>1</v>
      </c>
      <c r="B38" s="16" t="inlineStr">
        <is>
          <t>分辨率适配-缩放比适配-操作系统适配-Window11</t>
        </is>
      </c>
      <c r="C38" s="16" t="inlineStr">
        <is>
          <t>标准版</t>
        </is>
      </c>
      <c r="D38" s="16" t="inlineStr">
        <is>
          <t>YXHJ-035</t>
        </is>
      </c>
      <c r="E38" s="16" t="inlineStr">
        <is>
          <t>【预定系统】分辨率适配-缩放比适配-操作系统适配-Window11-会议室操作</t>
        </is>
      </c>
      <c r="F38" s="16" t="n"/>
      <c r="G38" s="16" t="inlineStr">
        <is>
          <t>YXHJ-035</t>
        </is>
      </c>
      <c r="H38" s="16" t="inlineStr">
        <is>
          <t>【预定系统】分辨率适配-缩放比适配-操作系统适配-Window11-会议室操作</t>
        </is>
      </c>
      <c r="I38" s="16" t="inlineStr">
        <is>
          <t>1.预定系统正确部署
2.虹软人脸已激活</t>
        </is>
      </c>
      <c r="J38" s="16" t="inlineStr">
        <is>
          <t>1.进行会议室创建操作，业务操作是否正常响应
2.进行会议室编辑操作，业务操作是否正常响应
3.进行会议室删除操作，业务操作是否正常响应</t>
        </is>
      </c>
      <c r="K38" s="16" t="inlineStr">
        <is>
          <t>1.会议室创建正常，业务操作是否正常响应
2.会议室编辑正常，业务操作是否正常响应
3.会议室删除正常，业务操作是否正常响应</t>
        </is>
      </c>
      <c r="L38" s="16" t="n"/>
      <c r="M38" s="16" t="n"/>
      <c r="N38" s="16" t="n"/>
      <c r="O38" s="16" t="n"/>
    </row>
    <row r="39" ht="70.5" customHeight="1" s="3">
      <c r="A39" s="16" t="n">
        <v>1</v>
      </c>
      <c r="B39" s="16" t="inlineStr">
        <is>
          <t>分辨率适配-缩放比适配-操作系统适配-Window11</t>
        </is>
      </c>
      <c r="C39" s="16" t="inlineStr">
        <is>
          <t>标准版</t>
        </is>
      </c>
      <c r="D39" s="16" t="inlineStr">
        <is>
          <t>YXHJ-036</t>
        </is>
      </c>
      <c r="E39" s="16" t="inlineStr">
        <is>
          <t>【预定系统】分辨率适配-缩放比适配-操作系统适配-Window11-部门管理操作</t>
        </is>
      </c>
      <c r="F39" s="16" t="n"/>
      <c r="G39" s="16" t="inlineStr">
        <is>
          <t>YXHJ-036</t>
        </is>
      </c>
      <c r="H39" s="16" t="inlineStr">
        <is>
          <t>【预定系统】分辨率适配-缩放比适配-操作系统适配-Window11-部门管理操作</t>
        </is>
      </c>
      <c r="I39" s="16" t="inlineStr">
        <is>
          <t>1.预定系统正确部署
2.虹软人脸已激活</t>
        </is>
      </c>
      <c r="J39" s="16" t="inlineStr">
        <is>
          <t>1.进行部门新增操作，业务操作是否正常响应
2.进行部门编辑操作，业务操作是否正常响应
3.进行部门删除操作，业务操作是否正常响应</t>
        </is>
      </c>
      <c r="K39" s="16" t="inlineStr">
        <is>
          <t>1.部门创建正常，业务操作是否正常响应
2.部门编辑回显正常，业务操作是否正常响应
3.部门删除正常，业务操作是否正常响应</t>
        </is>
      </c>
      <c r="L39" s="16" t="n"/>
      <c r="M39" s="16" t="n"/>
      <c r="N39" s="16" t="n"/>
      <c r="O39" s="16" t="n"/>
    </row>
    <row r="40" ht="70.5" customHeight="1" s="3">
      <c r="A40" s="16" t="n">
        <v>1</v>
      </c>
      <c r="B40" s="16" t="inlineStr">
        <is>
          <t>分辨率适配-缩放比适配-操作系统适配-Window10</t>
        </is>
      </c>
      <c r="C40" s="16" t="inlineStr">
        <is>
          <t>标准版</t>
        </is>
      </c>
      <c r="D40" s="16" t="inlineStr">
        <is>
          <t>YXHJ-037</t>
        </is>
      </c>
      <c r="E40" s="16" t="inlineStr">
        <is>
          <t>【预定系统】分辨率适配-缩放比适配-操作系统适配-Window10-会议操作</t>
        </is>
      </c>
      <c r="F40" s="16" t="n"/>
      <c r="G40" s="16" t="inlineStr">
        <is>
          <t>YXHJ-037</t>
        </is>
      </c>
      <c r="H40" s="16" t="inlineStr">
        <is>
          <t>【预定系统】分辨率适配-缩放比适配-操作系统适配-Window10-会议操作</t>
        </is>
      </c>
      <c r="I40" s="16" t="inlineStr">
        <is>
          <t>1.预定系统正确部署
2.虹软人脸已激活</t>
        </is>
      </c>
      <c r="J40" s="16" t="inlineStr">
        <is>
          <t>1.进行会议预约操作，业务操作是否正常响应
2.进行会议修改操作，业务操作是否正常响应
3.进行会议状态操作，业务操作是否正常响应</t>
        </is>
      </c>
      <c r="K40" s="16" t="inlineStr">
        <is>
          <t>1.会议创建正常，业务操作是否正常响应
2.会议修改正常，业务操作是否正常响应
3.会议状态修改正常，业务操作是否正常响应</t>
        </is>
      </c>
      <c r="L40" s="16" t="n"/>
      <c r="M40" s="16" t="n"/>
      <c r="N40" s="16" t="n"/>
      <c r="O40" s="16" t="n"/>
    </row>
    <row r="41" ht="70.5" customHeight="1" s="3">
      <c r="A41" s="16" t="n">
        <v>1</v>
      </c>
      <c r="B41" s="16" t="inlineStr">
        <is>
          <t>分辨率适配-缩放比适配-操作系统适配-Window10</t>
        </is>
      </c>
      <c r="C41" s="16" t="inlineStr">
        <is>
          <t>标准版</t>
        </is>
      </c>
      <c r="D41" s="16" t="inlineStr">
        <is>
          <t>YXHJ-038</t>
        </is>
      </c>
      <c r="E41" s="16" t="inlineStr">
        <is>
          <t>【预定系统】分辨率适配-缩放比适配-操作系统适配-Window10-用户管理操作</t>
        </is>
      </c>
      <c r="F41" s="16" t="n"/>
      <c r="G41" s="16" t="inlineStr">
        <is>
          <t>YXHJ-038</t>
        </is>
      </c>
      <c r="H41" s="16" t="inlineStr">
        <is>
          <t>【预定系统】分辨率适配-缩放比适配-操作系统适配-Window10-用户管理操作</t>
        </is>
      </c>
      <c r="I41" s="16" t="inlineStr">
        <is>
          <t>1.预定系统正确部署
2.虹软人脸已激活</t>
        </is>
      </c>
      <c r="J41" s="16" t="inlineStr">
        <is>
          <t>1.进行用户创建操作，业务操作是否正常响应
2.进行用户修改操作，业务操作是否正常响应
3.进行用户删除操作，业务操作是否正常响应</t>
        </is>
      </c>
      <c r="K41" s="16" t="inlineStr">
        <is>
          <t>1.用户新增正常，业务操作是否正常响应
2.用户编辑回显正常，业务操作是否正常响应
3.用户删除正常，业务操作是否正常响应</t>
        </is>
      </c>
      <c r="L41" s="16" t="n"/>
      <c r="M41" s="16" t="n"/>
      <c r="N41" s="16" t="n"/>
      <c r="O41" s="16" t="n"/>
    </row>
    <row r="42" ht="70.5" customHeight="1" s="3">
      <c r="A42" s="16" t="n">
        <v>1</v>
      </c>
      <c r="B42" s="16" t="inlineStr">
        <is>
          <t>分辨率适配-缩放比适配-操作系统适配-Window10</t>
        </is>
      </c>
      <c r="C42" s="16" t="inlineStr">
        <is>
          <t>标准版</t>
        </is>
      </c>
      <c r="D42" s="16" t="inlineStr">
        <is>
          <t>YXHJ-039</t>
        </is>
      </c>
      <c r="E42" s="16" t="inlineStr">
        <is>
          <t>【预定系统】分辨率适配-缩放比适配-操作系统适配-Window10-会议室操作</t>
        </is>
      </c>
      <c r="F42" s="16" t="n"/>
      <c r="G42" s="16" t="inlineStr">
        <is>
          <t>YXHJ-039</t>
        </is>
      </c>
      <c r="H42" s="16" t="inlineStr">
        <is>
          <t>【预定系统】分辨率适配-缩放比适配-操作系统适配-Window10-会议室操作</t>
        </is>
      </c>
      <c r="I42" s="16" t="inlineStr">
        <is>
          <t>1.预定系统正确部署
2.虹软人脸已激活</t>
        </is>
      </c>
      <c r="J42" s="16" t="inlineStr">
        <is>
          <t>1.进行会议室创建操作，业务操作是否正常响应
2.进行会议室编辑操作，业务操作是否正常响应
3.进行会议室删除操作，业务操作是否正常响应</t>
        </is>
      </c>
      <c r="K42" s="16" t="inlineStr">
        <is>
          <t>1.会议室创建正常，业务操作是否正常响应
2.会议室编辑正常，业务操作是否正常响应
3.会议室删除正常，业务操作是否正常响应</t>
        </is>
      </c>
      <c r="L42" s="16" t="n"/>
      <c r="M42" s="16" t="n"/>
      <c r="N42" s="16" t="n"/>
      <c r="O42" s="16" t="n"/>
    </row>
    <row r="43" ht="70.5" customHeight="1" s="3">
      <c r="A43" s="16" t="n">
        <v>1</v>
      </c>
      <c r="B43" s="16" t="inlineStr">
        <is>
          <t>分辨率适配-缩放比适配-操作系统适配-Window10</t>
        </is>
      </c>
      <c r="C43" s="16" t="inlineStr">
        <is>
          <t>标准版</t>
        </is>
      </c>
      <c r="D43" s="16" t="inlineStr">
        <is>
          <t>YXHJ-040</t>
        </is>
      </c>
      <c r="E43" s="16" t="inlineStr">
        <is>
          <t>【预定系统】分辨率适配-缩放比适配-操作系统适配-Window10-部门管理操作</t>
        </is>
      </c>
      <c r="F43" s="16" t="n"/>
      <c r="G43" s="16" t="inlineStr">
        <is>
          <t>YXHJ-040</t>
        </is>
      </c>
      <c r="H43" s="16" t="inlineStr">
        <is>
          <t>【预定系统】分辨率适配-缩放比适配-操作系统适配-Window10-部门管理操作</t>
        </is>
      </c>
      <c r="I43" s="16" t="inlineStr">
        <is>
          <t>1.预定系统正确部署
2.虹软人脸已激活</t>
        </is>
      </c>
      <c r="J43" s="16" t="inlineStr">
        <is>
          <t>1.进行部门新增操作，业务操作是否正常响应
2.进行部门编辑操作，业务操作是否正常响应
3.进行部门删除操作，业务操作是否正常响应</t>
        </is>
      </c>
      <c r="K43" s="16" t="inlineStr">
        <is>
          <t>1.部门创建正常，业务操作是否正常响应
2.部门编辑回显正常，业务操作是否正常响应
3.部门删除正常，业务操作是否正常响应</t>
        </is>
      </c>
      <c r="L43" s="16" t="n"/>
      <c r="M43" s="16" t="n"/>
      <c r="N43" s="16" t="n"/>
      <c r="O43" s="16" t="n"/>
    </row>
    <row r="44" ht="70.5" customHeight="1" s="3">
      <c r="A44" s="16" t="n">
        <v>1</v>
      </c>
      <c r="B44" s="16" t="inlineStr">
        <is>
          <t>分辨率适配-缩放比适配-操作系统适配-Window7</t>
        </is>
      </c>
      <c r="C44" s="16" t="inlineStr">
        <is>
          <t>标准版</t>
        </is>
      </c>
      <c r="D44" s="16" t="inlineStr">
        <is>
          <t>YXHJ-041</t>
        </is>
      </c>
      <c r="E44" s="16" t="inlineStr">
        <is>
          <t>【预定系统】分辨率适配-缩放比适配-操作系统适配-Window7-会议操作</t>
        </is>
      </c>
      <c r="F44" s="16" t="n"/>
      <c r="G44" s="16" t="inlineStr">
        <is>
          <t>YXHJ-041</t>
        </is>
      </c>
      <c r="H44" s="16" t="inlineStr">
        <is>
          <t>【预定系统】分辨率适配-缩放比适配-操作系统适配-Window7-会议操作</t>
        </is>
      </c>
      <c r="I44" s="16" t="inlineStr">
        <is>
          <t>1.预定系统正确部署
2.虹软人脸已激活</t>
        </is>
      </c>
      <c r="J44" s="16" t="inlineStr">
        <is>
          <t>1.进行会议预约操作，业务操作是否正常响应
2.进行会议修改操作，业务操作是否正常响应
3.进行会议状态操作，业务操作是否正常响应</t>
        </is>
      </c>
      <c r="K44" s="16" t="inlineStr">
        <is>
          <t>1.会议创建正常，业务操作是否正常响应
2.会议修改正常，业务操作是否正常响应
3.会议状态修改正常，业务操作是否正常响应</t>
        </is>
      </c>
      <c r="L44" s="16" t="n"/>
      <c r="M44" s="16" t="n"/>
      <c r="N44" s="16" t="n"/>
      <c r="O44" s="16" t="n"/>
    </row>
    <row r="45" ht="70.5" customHeight="1" s="3">
      <c r="A45" s="16" t="n">
        <v>1</v>
      </c>
      <c r="B45" s="16" t="inlineStr">
        <is>
          <t>分辨率适配-缩放比适配-操作系统适配-Window7</t>
        </is>
      </c>
      <c r="C45" s="16" t="inlineStr">
        <is>
          <t>标准版</t>
        </is>
      </c>
      <c r="D45" s="16" t="inlineStr">
        <is>
          <t>YXHJ-042</t>
        </is>
      </c>
      <c r="E45" s="16" t="inlineStr">
        <is>
          <t>【预定系统】分辨率适配-缩放比适配-操作系统适配-Window7-用户管理操作</t>
        </is>
      </c>
      <c r="F45" s="16" t="n"/>
      <c r="G45" s="16" t="inlineStr">
        <is>
          <t>YXHJ-042</t>
        </is>
      </c>
      <c r="H45" s="16" t="inlineStr">
        <is>
          <t>【预定系统】分辨率适配-缩放比适配-操作系统适配-Window7-用户管理操作</t>
        </is>
      </c>
      <c r="I45" s="16" t="inlineStr">
        <is>
          <t>1.预定系统正确部署
2.虹软人脸已激活</t>
        </is>
      </c>
      <c r="J45" s="16" t="inlineStr">
        <is>
          <t>1.进行用户创建操作，业务操作是否正常响应
2.进行用户修改操作，业务操作是否正常响应
3.进行用户删除操作，业务操作是否正常响应</t>
        </is>
      </c>
      <c r="K45" s="16" t="inlineStr">
        <is>
          <t>1.用户新增正常，业务操作是否正常响应
2.用户编辑回显正常，业务操作是否正常响应
3.用户删除正常，业务操作是否正常响应</t>
        </is>
      </c>
      <c r="L45" s="16" t="n"/>
      <c r="M45" s="16" t="n"/>
      <c r="N45" s="16" t="n"/>
      <c r="O45" s="16" t="n"/>
    </row>
    <row r="46" ht="70.5" customHeight="1" s="3">
      <c r="A46" s="16" t="n">
        <v>1</v>
      </c>
      <c r="B46" s="16" t="inlineStr">
        <is>
          <t>分辨率适配-缩放比适配-操作系统适配-Window7</t>
        </is>
      </c>
      <c r="C46" s="16" t="inlineStr">
        <is>
          <t>标准版</t>
        </is>
      </c>
      <c r="D46" s="16" t="inlineStr">
        <is>
          <t>YXHJ-043</t>
        </is>
      </c>
      <c r="E46" s="16" t="inlineStr">
        <is>
          <t>【预定系统】分辨率适配-缩放比适配-操作系统适配-Window7-会议室操作</t>
        </is>
      </c>
      <c r="F46" s="16" t="n"/>
      <c r="G46" s="16" t="inlineStr">
        <is>
          <t>YXHJ-043</t>
        </is>
      </c>
      <c r="H46" s="16" t="inlineStr">
        <is>
          <t>【预定系统】分辨率适配-缩放比适配-操作系统适配-Window7-会议室操作</t>
        </is>
      </c>
      <c r="I46" s="16" t="inlineStr">
        <is>
          <t>1.预定系统正确部署
2.虹软人脸已激活</t>
        </is>
      </c>
      <c r="J46" s="16" t="inlineStr">
        <is>
          <t>1.进行会议室创建操作，业务操作是否正常响应
2.进行会议室编辑操作，业务操作是否正常响应
3.进行会议室删除操作，业务操作是否正常响应</t>
        </is>
      </c>
      <c r="K46" s="16" t="inlineStr">
        <is>
          <t>1.会议室创建正常，业务操作是否正常响应
2.会议室编辑正常，业务操作是否正常响应
3.会议室删除正常，业务操作是否正常响应</t>
        </is>
      </c>
      <c r="L46" s="16" t="n"/>
      <c r="M46" s="16" t="n"/>
      <c r="N46" s="16" t="n"/>
      <c r="O46" s="16" t="n"/>
    </row>
    <row r="47" ht="70.5" customHeight="1" s="3">
      <c r="A47" s="16" t="n">
        <v>1</v>
      </c>
      <c r="B47" s="16" t="inlineStr">
        <is>
          <t>分辨率适配-缩放比适配-操作系统适配-Window7</t>
        </is>
      </c>
      <c r="C47" s="16" t="inlineStr">
        <is>
          <t>标准版</t>
        </is>
      </c>
      <c r="D47" s="16" t="inlineStr">
        <is>
          <t>YXHJ-044</t>
        </is>
      </c>
      <c r="E47" s="16" t="inlineStr">
        <is>
          <t>【预定系统】分辨率适配-缩放比适配-操作系统适配-Window7-部门管理操作</t>
        </is>
      </c>
      <c r="F47" s="16" t="n"/>
      <c r="G47" s="16" t="inlineStr">
        <is>
          <t>YXHJ-044</t>
        </is>
      </c>
      <c r="H47" s="16" t="inlineStr">
        <is>
          <t>【预定系统】分辨率适配-缩放比适配-操作系统适配-Window7-部门管理操作</t>
        </is>
      </c>
      <c r="I47" s="16" t="inlineStr">
        <is>
          <t>1.预定系统正确部署
2.虹软人脸已激活</t>
        </is>
      </c>
      <c r="J47" s="16" t="inlineStr">
        <is>
          <t>1.进行部门新增操作，业务操作是否正常响应
2.进行部门编辑操作，业务操作是否正常响应
3.进行部门删除操作，业务操作是否正常响应</t>
        </is>
      </c>
      <c r="K47" s="16" t="inlineStr">
        <is>
          <t>1.部门创建正常，业务操作是否正常响应
2.部门编辑回显正常，业务操作是否正常响应
3.部门删除正常，业务操作是否正常响应</t>
        </is>
      </c>
      <c r="L47" s="16" t="n"/>
      <c r="M47" s="16" t="n"/>
      <c r="N47" s="16" t="n"/>
      <c r="O47" s="16" t="n"/>
    </row>
    <row r="48" ht="56.25" customHeight="1" s="3">
      <c r="A48" s="16" t="n">
        <v>1</v>
      </c>
      <c r="B48" s="16" t="inlineStr">
        <is>
          <t>分辨率适配-缩放比适配-操作系统适配-XP</t>
        </is>
      </c>
      <c r="C48" s="16" t="inlineStr">
        <is>
          <t>标准版</t>
        </is>
      </c>
      <c r="D48" s="16" t="inlineStr">
        <is>
          <t>YXHJ-045</t>
        </is>
      </c>
      <c r="E48" s="16" t="inlineStr">
        <is>
          <t>【预定系统】分辨率适配-缩放比适配-操作系统适配-XP-会议操作</t>
        </is>
      </c>
      <c r="F48" s="16" t="n"/>
      <c r="G48" s="16" t="inlineStr">
        <is>
          <t>YXHJ-045</t>
        </is>
      </c>
      <c r="H48" s="16" t="inlineStr">
        <is>
          <t>【预定系统】分辨率适配-缩放比适配-操作系统适配-XP-会议操作</t>
        </is>
      </c>
      <c r="I48" s="16" t="inlineStr">
        <is>
          <t>1.预定系统正确部署
2.虹软人脸已激活</t>
        </is>
      </c>
      <c r="J48" s="16" t="inlineStr">
        <is>
          <t>1.进行会议预约操作，业务操作是否正常响应
2.进行会议修改操作，业务操作是否正常响应
3.进行会议状态操作，业务操作是否正常响应</t>
        </is>
      </c>
      <c r="K48" s="16" t="inlineStr">
        <is>
          <t>1.会议创建正常，业务操作是否正常响应
2.会议修改正常，业务操作是否正常响应
3.会议状态修改正常，业务操作是否正常响应</t>
        </is>
      </c>
      <c r="L48" s="16" t="n"/>
      <c r="M48" s="16" t="n"/>
      <c r="N48" s="16" t="n"/>
      <c r="O48" s="16" t="n"/>
    </row>
    <row r="49" ht="69.75" customHeight="1" s="3">
      <c r="A49" s="16" t="n">
        <v>1</v>
      </c>
      <c r="B49" s="16" t="inlineStr">
        <is>
          <t>分辨率适配-缩放比适配-操作系统适配-XP</t>
        </is>
      </c>
      <c r="C49" s="16" t="inlineStr">
        <is>
          <t>标准版</t>
        </is>
      </c>
      <c r="D49" s="16" t="inlineStr">
        <is>
          <t>YXHJ-046</t>
        </is>
      </c>
      <c r="E49" s="16" t="inlineStr">
        <is>
          <t>【预定系统】分辨率适配-缩放比适配-操作系统适配-XP-用户管理操作</t>
        </is>
      </c>
      <c r="F49" s="16" t="n"/>
      <c r="G49" s="16" t="inlineStr">
        <is>
          <t>YXHJ-046</t>
        </is>
      </c>
      <c r="H49" s="16" t="inlineStr">
        <is>
          <t>【预定系统】分辨率适配-缩放比适配-操作系统适配-XP-用户管理操作</t>
        </is>
      </c>
      <c r="I49" s="16" t="inlineStr">
        <is>
          <t>1.预定系统正确部署
2.虹软人脸已激活</t>
        </is>
      </c>
      <c r="J49" s="16" t="inlineStr">
        <is>
          <t>1.进行用户创建操作，业务操作是否正常响应
2.进行用户修改操作，业务操作是否正常响应
3.进行用户删除操作，业务操作是否正常响应</t>
        </is>
      </c>
      <c r="K49" s="16" t="inlineStr">
        <is>
          <t>1.用户新增正常，业务操作是否正常响应
2.用户编辑回显正常，业务操作是否正常响应
3.用户删除正常，业务操作是否正常响应</t>
        </is>
      </c>
      <c r="L49" s="16" t="n"/>
      <c r="M49" s="16" t="n"/>
      <c r="N49" s="16" t="n"/>
      <c r="O49" s="16" t="n"/>
    </row>
    <row r="50" ht="69.75" customHeight="1" s="3">
      <c r="A50" s="16" t="n">
        <v>1</v>
      </c>
      <c r="B50" s="16" t="inlineStr">
        <is>
          <t>分辨率适配-缩放比适配-操作系统适配-XP</t>
        </is>
      </c>
      <c r="C50" s="16" t="inlineStr">
        <is>
          <t>标准版</t>
        </is>
      </c>
      <c r="D50" s="16" t="inlineStr">
        <is>
          <t>YXHJ-047</t>
        </is>
      </c>
      <c r="E50" s="16" t="inlineStr">
        <is>
          <t>【预定系统】分辨率适配-缩放比适配-操作系统适配-XP-会议室操作</t>
        </is>
      </c>
      <c r="F50" s="16" t="n"/>
      <c r="G50" s="16" t="inlineStr">
        <is>
          <t>YXHJ-047</t>
        </is>
      </c>
      <c r="H50" s="16" t="inlineStr">
        <is>
          <t>【预定系统】分辨率适配-缩放比适配-操作系统适配-XP-会议室操作</t>
        </is>
      </c>
      <c r="I50" s="16" t="inlineStr">
        <is>
          <t>1.预定系统正确部署
2.虹软人脸已激活</t>
        </is>
      </c>
      <c r="J50" s="16" t="inlineStr">
        <is>
          <t>1.进行会议室创建操作，业务操作是否正常响应
2.进行会议室编辑操作，业务操作是否正常响应
3.进行会议室删除操作，业务操作是否正常响应</t>
        </is>
      </c>
      <c r="K50" s="16" t="inlineStr">
        <is>
          <t>1.会议室创建正常，业务操作是否正常响应
2.会议室编辑正常，业务操作是否正常响应
3.会议室删除正常，业务操作是否正常响应</t>
        </is>
      </c>
      <c r="L50" s="16" t="n"/>
      <c r="M50" s="16" t="n"/>
      <c r="N50" s="16" t="n"/>
      <c r="O50" s="16" t="n"/>
    </row>
    <row r="51" ht="69.75" customHeight="1" s="3">
      <c r="A51" s="16" t="n">
        <v>1</v>
      </c>
      <c r="B51" s="16" t="inlineStr">
        <is>
          <t>分辨率适配-缩放比适配-操作系统适配-XP</t>
        </is>
      </c>
      <c r="C51" s="16" t="inlineStr">
        <is>
          <t>标准版</t>
        </is>
      </c>
      <c r="D51" s="16" t="inlineStr">
        <is>
          <t>YXHJ-048</t>
        </is>
      </c>
      <c r="E51" s="16" t="inlineStr">
        <is>
          <t>【预定系统】分辨率适配-缩放比适配-操作系统适配-XP-部门管理操作</t>
        </is>
      </c>
      <c r="F51" s="16" t="n"/>
      <c r="G51" s="16" t="inlineStr">
        <is>
          <t>YXHJ-048</t>
        </is>
      </c>
      <c r="H51" s="16" t="inlineStr">
        <is>
          <t>【预定系统】分辨率适配-缩放比适配-操作系统适配-XP-部门管理操作</t>
        </is>
      </c>
      <c r="I51" s="16" t="inlineStr">
        <is>
          <t>1.预定系统正确部署
2.虹软人脸已激活</t>
        </is>
      </c>
      <c r="J51" s="16" t="inlineStr">
        <is>
          <t>1.进行部门新增操作，业务操作是否正常响应
2.进行部门编辑操作，业务操作是否正常响应
3.进行部门删除操作，业务操作是否正常响应</t>
        </is>
      </c>
      <c r="K51" s="16" t="inlineStr">
        <is>
          <t>1.部门创建正常，业务操作是否正常响应
2.部门编辑回显正常，业务操作是否正常响应
3.部门删除正常，业务操作是否正常响应</t>
        </is>
      </c>
      <c r="L51" s="16" t="n"/>
      <c r="M51" s="16" t="n"/>
      <c r="N51" s="16" t="n"/>
      <c r="O51" s="16" t="n"/>
    </row>
    <row r="52" ht="70.5" customHeight="1" s="3">
      <c r="A52" s="16" t="n">
        <v>1</v>
      </c>
      <c r="B52" s="16" t="inlineStr">
        <is>
          <t>分辨率适配-缩放比适配-操作系统适配-MAC</t>
        </is>
      </c>
      <c r="C52" s="16" t="inlineStr">
        <is>
          <t>标准版</t>
        </is>
      </c>
      <c r="D52" s="16" t="inlineStr">
        <is>
          <t>YXHJ-049</t>
        </is>
      </c>
      <c r="E52" s="16" t="inlineStr">
        <is>
          <t>【预定系统】分辨率适配-缩放比适配-操作系统适配-MAC-会议操作</t>
        </is>
      </c>
      <c r="F52" s="16" t="n"/>
      <c r="G52" s="16" t="inlineStr">
        <is>
          <t>YXHJ-049</t>
        </is>
      </c>
      <c r="H52" s="16" t="inlineStr">
        <is>
          <t>【预定系统】分辨率适配-缩放比适配-操作系统适配-MAC-会议操作</t>
        </is>
      </c>
      <c r="I52" s="16" t="inlineStr">
        <is>
          <t>1.预定系统正确部署
2.虹软人脸已激活</t>
        </is>
      </c>
      <c r="J52" s="16" t="inlineStr">
        <is>
          <t>1.进行会议预约操作，业务操作是否正常响应
2.进行会议修改操作，业务操作是否正常响应
3.进行会议状态操作，业务操作是否正常响应</t>
        </is>
      </c>
      <c r="K52" s="16" t="inlineStr">
        <is>
          <t>1.会议创建正常，业务操作是否正常响应
2.会议修改正常，业务操作是否正常响应
3.会议状态修改正常，业务操作是否正常响应</t>
        </is>
      </c>
      <c r="L52" s="16" t="n"/>
      <c r="M52" s="16" t="n"/>
      <c r="N52" s="16" t="n"/>
      <c r="O52" s="16" t="n"/>
    </row>
    <row r="53" ht="70.5" customHeight="1" s="3">
      <c r="A53" s="16" t="n">
        <v>1</v>
      </c>
      <c r="B53" s="16" t="inlineStr">
        <is>
          <t>分辨率适配-缩放比适配-操作系统适配-MAC</t>
        </is>
      </c>
      <c r="C53" s="16" t="inlineStr">
        <is>
          <t>标准版</t>
        </is>
      </c>
      <c r="D53" s="16" t="inlineStr">
        <is>
          <t>YXHJ-050</t>
        </is>
      </c>
      <c r="E53" s="16" t="inlineStr">
        <is>
          <t>【预定系统】分辨率适配-缩放比适配-操作系统适配-MAC-用户管理操作</t>
        </is>
      </c>
      <c r="F53" s="16" t="n"/>
      <c r="G53" s="16" t="inlineStr">
        <is>
          <t>YXHJ-050</t>
        </is>
      </c>
      <c r="H53" s="16" t="inlineStr">
        <is>
          <t>【预定系统】分辨率适配-缩放比适配-操作系统适配-MAC-用户管理操作</t>
        </is>
      </c>
      <c r="I53" s="16" t="inlineStr">
        <is>
          <t>1.预定系统正确部署
2.虹软人脸已激活</t>
        </is>
      </c>
      <c r="J53" s="16" t="inlineStr">
        <is>
          <t>1.进行用户创建操作，业务操作是否正常响应
2.进行用户修改操作，业务操作是否正常响应
3.进行用户删除操作，业务操作是否正常响应</t>
        </is>
      </c>
      <c r="K53" s="16" t="inlineStr">
        <is>
          <t>1.用户新增正常，业务操作是否正常响应
2.用户编辑回显正常，业务操作是否正常响应
3.用户删除正常，业务操作是否正常响应</t>
        </is>
      </c>
      <c r="L53" s="16" t="n"/>
      <c r="M53" s="16" t="n"/>
      <c r="N53" s="16" t="n"/>
      <c r="O53" s="16" t="n"/>
    </row>
    <row r="54" ht="70.5" customHeight="1" s="3">
      <c r="A54" s="16" t="n">
        <v>1</v>
      </c>
      <c r="B54" s="16" t="inlineStr">
        <is>
          <t>分辨率适配-缩放比适配-操作系统适配-MAC</t>
        </is>
      </c>
      <c r="C54" s="16" t="inlineStr">
        <is>
          <t>标准版</t>
        </is>
      </c>
      <c r="D54" s="16" t="inlineStr">
        <is>
          <t>YXHJ-051</t>
        </is>
      </c>
      <c r="E54" s="16" t="inlineStr">
        <is>
          <t>【预定系统】分辨率适配-缩放比适配-操作系统适配-MAC-会议室操作</t>
        </is>
      </c>
      <c r="F54" s="16" t="n"/>
      <c r="G54" s="16" t="inlineStr">
        <is>
          <t>YXHJ-051</t>
        </is>
      </c>
      <c r="H54" s="16" t="inlineStr">
        <is>
          <t>【预定系统】分辨率适配-缩放比适配-操作系统适配-MAC-会议室操作</t>
        </is>
      </c>
      <c r="I54" s="16" t="inlineStr">
        <is>
          <t>1.预定系统正确部署
2.虹软人脸已激活</t>
        </is>
      </c>
      <c r="J54" s="16" t="inlineStr">
        <is>
          <t>1.进行会议室创建操作，业务操作是否正常响应
2.进行会议室编辑操作，业务操作是否正常响应
3.进行会议室删除操作，业务操作是否正常响应</t>
        </is>
      </c>
      <c r="K54" s="16" t="inlineStr">
        <is>
          <t>1.会议室创建正常，业务操作是否正常响应
2.会议室编辑正常，业务操作是否正常响应
3.会议室删除正常，业务操作是否正常响应</t>
        </is>
      </c>
      <c r="L54" s="16" t="n"/>
      <c r="M54" s="16" t="n"/>
      <c r="N54" s="16" t="n"/>
      <c r="O54" s="16" t="n"/>
    </row>
    <row r="55" ht="70.5" customHeight="1" s="3">
      <c r="A55" s="16" t="n">
        <v>1</v>
      </c>
      <c r="B55" s="16" t="inlineStr">
        <is>
          <t>分辨率适配-缩放比适配-操作系统适配-MAC</t>
        </is>
      </c>
      <c r="C55" s="16" t="inlineStr">
        <is>
          <t>标准版</t>
        </is>
      </c>
      <c r="D55" s="16" t="inlineStr">
        <is>
          <t>YXHJ-052</t>
        </is>
      </c>
      <c r="E55" s="16" t="inlineStr">
        <is>
          <t>【预定系统】分辨率适配-缩放比适配-操作系统适配-MAC-部门管理操作</t>
        </is>
      </c>
      <c r="F55" s="16" t="n"/>
      <c r="G55" s="16" t="inlineStr">
        <is>
          <t>YXHJ-052</t>
        </is>
      </c>
      <c r="H55" s="16" t="inlineStr">
        <is>
          <t>【预定系统】分辨率适配-缩放比适配-操作系统适配-MAC-部门管理操作</t>
        </is>
      </c>
      <c r="I55" s="16" t="inlineStr">
        <is>
          <t>1.预定系统正确部署
2.虹软人脸已激活</t>
        </is>
      </c>
      <c r="J55" s="16" t="inlineStr">
        <is>
          <t>1.进行部门新增操作，业务操作是否正常响应
2.进行部门编辑操作，业务操作是否正常响应
3.进行部门删除操作，业务操作是否正常响应</t>
        </is>
      </c>
      <c r="K55" s="16" t="inlineStr">
        <is>
          <t>1.部门创建正常，业务操作是否正常响应
2.部门编辑回显正常，业务操作是否正常响应
3.部门删除正常，业务操作是否正常响应</t>
        </is>
      </c>
      <c r="L55" s="16" t="n"/>
      <c r="M55" s="16" t="n"/>
      <c r="N55" s="16" t="n"/>
      <c r="O55" s="16" t="n"/>
    </row>
    <row r="56" ht="56.25" customHeight="1" s="3">
      <c r="A56" s="16" t="n">
        <v>1</v>
      </c>
      <c r="B56" s="16" t="inlineStr">
        <is>
          <t>分辨率适配-网络环境适配-正常网络环境</t>
        </is>
      </c>
      <c r="C56" s="16" t="inlineStr">
        <is>
          <t>标准版</t>
        </is>
      </c>
      <c r="D56" s="16" t="inlineStr">
        <is>
          <t>YXHJ-053</t>
        </is>
      </c>
      <c r="E56" s="16" t="inlineStr">
        <is>
          <t>【预定系统】分辨率适配-网络环境适配-正常网络环境-会议操作</t>
        </is>
      </c>
      <c r="F56" s="16" t="n"/>
      <c r="G56" s="16" t="inlineStr">
        <is>
          <t>YXHJ-053</t>
        </is>
      </c>
      <c r="H56" s="16" t="inlineStr">
        <is>
          <t>【预定系统】分辨率适配-网络环境适配-正常网络环境-会议操作</t>
        </is>
      </c>
      <c r="I56" s="16" t="inlineStr">
        <is>
          <t>1.预定系统正确部署
2.虹软人脸已激活</t>
        </is>
      </c>
      <c r="J56" s="16" t="inlineStr">
        <is>
          <t>1.进行会议预约操作，业务操作是否正常响应
2.进行会议修改操作，业务操作是否正常响应
3.进行会议状态操作，业务操作是否正常响应</t>
        </is>
      </c>
      <c r="K56" s="16" t="inlineStr">
        <is>
          <t>1.会议创建正常，业务操作是否正常响应
2.会议修改正常，业务操作是否正常响应
3.会议状态修改正常，业务操作是否正常响应</t>
        </is>
      </c>
      <c r="L56" s="16" t="n"/>
      <c r="M56" s="16" t="n"/>
      <c r="N56" s="16" t="n"/>
      <c r="O56" s="16" t="n"/>
    </row>
    <row r="57" ht="69.75" customHeight="1" s="3">
      <c r="A57" s="16" t="n">
        <v>1</v>
      </c>
      <c r="B57" s="16" t="inlineStr">
        <is>
          <t>分辨率适配-网络环境适配-正常网络环境</t>
        </is>
      </c>
      <c r="C57" s="16" t="inlineStr">
        <is>
          <t>标准版</t>
        </is>
      </c>
      <c r="D57" s="16" t="inlineStr">
        <is>
          <t>YXHJ-054</t>
        </is>
      </c>
      <c r="E57" s="16" t="inlineStr">
        <is>
          <t>【预定系统】分辨率适配-网络环境适配-正常网络环境-用户管理操作</t>
        </is>
      </c>
      <c r="F57" s="16" t="n"/>
      <c r="G57" s="16" t="inlineStr">
        <is>
          <t>YXHJ-054</t>
        </is>
      </c>
      <c r="H57" s="16" t="inlineStr">
        <is>
          <t>【预定系统】分辨率适配-网络环境适配-正常网络环境-用户管理操作</t>
        </is>
      </c>
      <c r="I57" s="16" t="inlineStr">
        <is>
          <t>1.预定系统正确部署
2.虹软人脸已激活</t>
        </is>
      </c>
      <c r="J57" s="16" t="inlineStr">
        <is>
          <t>1.进行用户创建操作，业务操作是否正常响应
2.进行用户修改操作，业务操作是否正常响应
3.进行用户删除操作，业务操作是否正常响应</t>
        </is>
      </c>
      <c r="K57" s="16" t="inlineStr">
        <is>
          <t>1.用户新增正常，业务操作是否正常响应
2.用户编辑回显正常，业务操作是否正常响应
3.用户删除正常，业务操作是否正常响应</t>
        </is>
      </c>
      <c r="L57" s="16" t="n"/>
      <c r="M57" s="16" t="n"/>
      <c r="N57" s="16" t="n"/>
      <c r="O57" s="16" t="n"/>
    </row>
    <row r="58" ht="56.25" customHeight="1" s="3">
      <c r="A58" s="16" t="n">
        <v>1</v>
      </c>
      <c r="B58" s="16" t="inlineStr">
        <is>
          <t>分辨率适配-网络环境适配-正常网络环境</t>
        </is>
      </c>
      <c r="C58" s="16" t="inlineStr">
        <is>
          <t>标准版</t>
        </is>
      </c>
      <c r="D58" s="16" t="inlineStr">
        <is>
          <t>YXHJ-055</t>
        </is>
      </c>
      <c r="E58" s="16" t="inlineStr">
        <is>
          <t>【预定系统】分辨率适配-网络环境适配-正常网络环境-会议室操作</t>
        </is>
      </c>
      <c r="F58" s="16" t="n"/>
      <c r="G58" s="16" t="inlineStr">
        <is>
          <t>YXHJ-055</t>
        </is>
      </c>
      <c r="H58" s="16" t="inlineStr">
        <is>
          <t>【预定系统】分辨率适配-网络环境适配-正常网络环境-会议室操作</t>
        </is>
      </c>
      <c r="I58" s="16" t="inlineStr">
        <is>
          <t>1.预定系统正确部署
2.虹软人脸已激活</t>
        </is>
      </c>
      <c r="J58" s="16" t="inlineStr">
        <is>
          <t>1.进行会议室创建操作，业务操作是否正常响应
2.进行会议室编辑操作，业务操作是否正常响应
3.进行会议室删除操作，业务操作是否正常响应</t>
        </is>
      </c>
      <c r="K58" s="16" t="inlineStr">
        <is>
          <t>1.会议室创建正常，业务操作是否正常响应
2.会议室编辑正常，业务操作是否正常响应
3.会议室删除正常，业务操作是否正常响应</t>
        </is>
      </c>
      <c r="L58" s="16" t="n"/>
      <c r="M58" s="16" t="n"/>
      <c r="N58" s="16" t="n"/>
      <c r="O58" s="16" t="n"/>
    </row>
    <row r="59" ht="69.75" customHeight="1" s="3">
      <c r="A59" s="16" t="n">
        <v>1</v>
      </c>
      <c r="B59" s="16" t="inlineStr">
        <is>
          <t>分辨率适配-网络环境适配-正常网络环境</t>
        </is>
      </c>
      <c r="C59" s="16" t="inlineStr">
        <is>
          <t>标准版</t>
        </is>
      </c>
      <c r="D59" s="16" t="inlineStr">
        <is>
          <t>YXHJ-056</t>
        </is>
      </c>
      <c r="E59" s="16" t="inlineStr">
        <is>
          <t>【预定系统】分辨率适配-网络环境适配-正常网络环境-部门管理操作</t>
        </is>
      </c>
      <c r="F59" s="16" t="n"/>
      <c r="G59" s="16" t="inlineStr">
        <is>
          <t>YXHJ-056</t>
        </is>
      </c>
      <c r="H59" s="16" t="inlineStr">
        <is>
          <t>【预定系统】分辨率适配-网络环境适配-正常网络环境-部门管理操作</t>
        </is>
      </c>
      <c r="I59" s="16" t="inlineStr">
        <is>
          <t>1.预定系统正确部署
2.虹软人脸已激活</t>
        </is>
      </c>
      <c r="J59" s="16" t="inlineStr">
        <is>
          <t>1.进行部门新增操作，业务操作是否正常响应
2.进行部门编辑操作，业务操作是否正常响应
3.进行部门删除操作，业务操作是否正常响应</t>
        </is>
      </c>
      <c r="K59" s="16" t="inlineStr">
        <is>
          <t>1.部门创建正常，业务操作是否正常响应
2.部门编辑回显正常，业务操作是否正常响应
3.部门删除正常，业务操作是否正常响应</t>
        </is>
      </c>
      <c r="L59" s="16" t="n"/>
      <c r="M59" s="16" t="n"/>
      <c r="N59" s="16" t="n"/>
      <c r="O59" s="16" t="n"/>
    </row>
    <row r="60" ht="56.25" customHeight="1" s="3">
      <c r="A60" s="16" t="n">
        <v>1</v>
      </c>
      <c r="B60" s="16" t="inlineStr">
        <is>
          <t>分辨率适配-网络环境适配-内网环境</t>
        </is>
      </c>
      <c r="C60" s="16" t="inlineStr">
        <is>
          <t>标准版</t>
        </is>
      </c>
      <c r="D60" s="16" t="inlineStr">
        <is>
          <t>YXHJ-057</t>
        </is>
      </c>
      <c r="E60" s="16" t="inlineStr">
        <is>
          <t>【预定系统】分辨率适配-网络环境适配-内网环境-会议操作</t>
        </is>
      </c>
      <c r="F60" s="16" t="n"/>
      <c r="G60" s="16" t="inlineStr">
        <is>
          <t>YXHJ-057</t>
        </is>
      </c>
      <c r="H60" s="16" t="inlineStr">
        <is>
          <t>【预定系统】分辨率适配-网络环境适配-内网环境-会议操作</t>
        </is>
      </c>
      <c r="I60" s="16" t="inlineStr">
        <is>
          <t>1.预定系统正确部署
2.虹软人脸已激活</t>
        </is>
      </c>
      <c r="J60" s="16" t="inlineStr">
        <is>
          <t>1.进行会议预约操作，业务操作是否正常响应
2.进行会议修改操作，业务操作是否正常响应
3.进行会议状态操作，业务操作是否正常响应</t>
        </is>
      </c>
      <c r="K60" s="16" t="inlineStr">
        <is>
          <t>1.会议创建正常，业务操作是否正常响应
2.会议修改正常，业务操作是否正常响应
3.会议状态修改正常，业务操作是否正常响应</t>
        </is>
      </c>
      <c r="L60" s="16" t="n"/>
      <c r="M60" s="16" t="n"/>
      <c r="N60" s="16" t="n"/>
      <c r="O60" s="16" t="n"/>
    </row>
    <row r="61" ht="57" customHeight="1" s="3">
      <c r="A61" s="16" t="n">
        <v>1</v>
      </c>
      <c r="B61" s="16" t="inlineStr">
        <is>
          <t>分辨率适配-网络环境适配-内网环境</t>
        </is>
      </c>
      <c r="C61" s="16" t="inlineStr">
        <is>
          <t>标准版</t>
        </is>
      </c>
      <c r="D61" s="16" t="inlineStr">
        <is>
          <t>YXHJ-058</t>
        </is>
      </c>
      <c r="E61" s="16" t="inlineStr">
        <is>
          <t>【预定系统】分辨率适配-网络环境适配-内网环境-用户管理操作</t>
        </is>
      </c>
      <c r="F61" s="16" t="n"/>
      <c r="G61" s="16" t="inlineStr">
        <is>
          <t>YXHJ-058</t>
        </is>
      </c>
      <c r="H61" s="16" t="inlineStr">
        <is>
          <t>【预定系统】分辨率适配-网络环境适配-内网环境-用户管理操作</t>
        </is>
      </c>
      <c r="I61" s="16" t="inlineStr">
        <is>
          <t>1.预定系统正确部署
2.虹软人脸已激活</t>
        </is>
      </c>
      <c r="J61" s="16" t="inlineStr">
        <is>
          <t>1.进行用户创建操作，业务操作是否正常响应
2.进行用户修改操作，业务操作是否正常响应
3.进行用户删除操作，业务操作是否正常响应</t>
        </is>
      </c>
      <c r="K61" s="16" t="inlineStr">
        <is>
          <t>1.用户新增正常，业务操作是否正常响应
2.用户编辑回显正常，业务操作是否正常响应
3.用户删除正常，业务操作是否正常响应</t>
        </is>
      </c>
      <c r="L61" s="16" t="n"/>
      <c r="M61" s="16" t="n"/>
      <c r="N61" s="16" t="n"/>
      <c r="O61" s="16" t="n"/>
    </row>
    <row r="62" ht="56.25" customHeight="1" s="3">
      <c r="A62" s="16" t="n">
        <v>1</v>
      </c>
      <c r="B62" s="16" t="inlineStr">
        <is>
          <t>分辨率适配-网络环境适配-内网环境</t>
        </is>
      </c>
      <c r="C62" s="16" t="inlineStr">
        <is>
          <t>标准版</t>
        </is>
      </c>
      <c r="D62" s="16" t="inlineStr">
        <is>
          <t>YXHJ-059</t>
        </is>
      </c>
      <c r="E62" s="16" t="inlineStr">
        <is>
          <t>【预定系统】分辨率适配-网络环境适配-内网环境-会议室操作</t>
        </is>
      </c>
      <c r="F62" s="16" t="n"/>
      <c r="G62" s="16" t="inlineStr">
        <is>
          <t>YXHJ-059</t>
        </is>
      </c>
      <c r="H62" s="16" t="inlineStr">
        <is>
          <t>【预定系统】分辨率适配-网络环境适配-内网环境-会议室操作</t>
        </is>
      </c>
      <c r="I62" s="16" t="inlineStr">
        <is>
          <t>1.预定系统正确部署
2.虹软人脸已激活</t>
        </is>
      </c>
      <c r="J62" s="16" t="inlineStr">
        <is>
          <t>1.进行会议室创建操作，业务操作是否正常响应
2.进行会议室编辑操作，业务操作是否正常响应
3.进行会议室删除操作，业务操作是否正常响应</t>
        </is>
      </c>
      <c r="K62" s="16" t="inlineStr">
        <is>
          <t>1.会议室创建正常，业务操作是否正常响应
2.会议室编辑正常，业务操作是否正常响应
3.会议室删除正常，业务操作是否正常响应</t>
        </is>
      </c>
      <c r="L62" s="16" t="n"/>
      <c r="M62" s="16" t="n"/>
      <c r="N62" s="16" t="n"/>
      <c r="O62" s="16" t="n"/>
    </row>
    <row r="63" ht="57" customHeight="1" s="3">
      <c r="A63" s="16" t="n">
        <v>1</v>
      </c>
      <c r="B63" s="16" t="inlineStr">
        <is>
          <t>分辨率适配-网络环境适配-内网环境</t>
        </is>
      </c>
      <c r="C63" s="16" t="inlineStr">
        <is>
          <t>标准版</t>
        </is>
      </c>
      <c r="D63" s="16" t="inlineStr">
        <is>
          <t>YXHJ-060</t>
        </is>
      </c>
      <c r="E63" s="16" t="inlineStr">
        <is>
          <t>【预定系统】分辨率适配-网络环境适配-内网环境-部门管理操作</t>
        </is>
      </c>
      <c r="F63" s="16" t="n"/>
      <c r="G63" s="16" t="inlineStr">
        <is>
          <t>YXHJ-060</t>
        </is>
      </c>
      <c r="H63" s="16" t="inlineStr">
        <is>
          <t>【预定系统】分辨率适配-网络环境适配-内网环境-部门管理操作</t>
        </is>
      </c>
      <c r="I63" s="16" t="inlineStr">
        <is>
          <t>1.预定系统正确部署
2.虹软人脸已激活</t>
        </is>
      </c>
      <c r="J63" s="16" t="inlineStr">
        <is>
          <t>1.进行部门新增操作，业务操作是否正常响应
2.进行部门编辑操作，业务操作是否正常响应
3.进行部门删除操作，业务操作是否正常响应</t>
        </is>
      </c>
      <c r="K63" s="16" t="inlineStr">
        <is>
          <t>1.部门创建正常，业务操作是否正常响应
2.部门编辑回显正常，业务操作是否正常响应
3.部门删除正常，业务操作是否正常响应</t>
        </is>
      </c>
      <c r="L63" s="16" t="n"/>
      <c r="M63" s="16" t="n"/>
      <c r="N63" s="16" t="n"/>
      <c r="O63" s="16" t="n"/>
    </row>
    <row r="64" ht="56.25" customHeight="1" s="3">
      <c r="A64" s="16" t="n">
        <v>1</v>
      </c>
      <c r="B64" s="16" t="inlineStr">
        <is>
          <t>分辨率适配-网络环境适配-公网环境</t>
        </is>
      </c>
      <c r="C64" s="16" t="inlineStr">
        <is>
          <t>标准版</t>
        </is>
      </c>
      <c r="D64" s="16" t="inlineStr">
        <is>
          <t>YXHJ-061</t>
        </is>
      </c>
      <c r="E64" s="16" t="inlineStr">
        <is>
          <t>【预定系统】分辨率适配-网络环境适配-公网环境-会议操作</t>
        </is>
      </c>
      <c r="F64" s="16" t="n"/>
      <c r="G64" s="16" t="inlineStr">
        <is>
          <t>YXHJ-061</t>
        </is>
      </c>
      <c r="H64" s="16" t="inlineStr">
        <is>
          <t>【预定系统】分辨率适配-网络环境适配-公网环境-会议操作</t>
        </is>
      </c>
      <c r="I64" s="16" t="inlineStr">
        <is>
          <t>1.预定系统正确部署
2.虹软人脸已激活</t>
        </is>
      </c>
      <c r="J64" s="16" t="inlineStr">
        <is>
          <t>1.进行会议预约操作，业务操作是否正常响应
2.进行会议修改操作，业务操作是否正常响应
3.进行会议状态操作，业务操作是否正常响应</t>
        </is>
      </c>
      <c r="K64" s="16" t="inlineStr">
        <is>
          <t>1.会议创建正常，业务操作是否正常响应
2.会议修改正常，业务操作是否正常响应
3.会议状态修改正常，业务操作是否正常响应</t>
        </is>
      </c>
      <c r="L64" s="16" t="n"/>
      <c r="M64" s="16" t="n"/>
      <c r="N64" s="16" t="n"/>
      <c r="O64" s="16" t="n"/>
    </row>
    <row r="65" ht="57" customHeight="1" s="3">
      <c r="A65" s="16" t="n">
        <v>1</v>
      </c>
      <c r="B65" s="16" t="inlineStr">
        <is>
          <t>分辨率适配-网络环境适配-公网环境</t>
        </is>
      </c>
      <c r="C65" s="16" t="inlineStr">
        <is>
          <t>标准版</t>
        </is>
      </c>
      <c r="D65" s="16" t="inlineStr">
        <is>
          <t>YXHJ-062</t>
        </is>
      </c>
      <c r="E65" s="16" t="inlineStr">
        <is>
          <t>【预定系统】分辨率适配-网络环境适配-公网环境-用户管理操作</t>
        </is>
      </c>
      <c r="F65" s="16" t="n"/>
      <c r="G65" s="16" t="inlineStr">
        <is>
          <t>YXHJ-062</t>
        </is>
      </c>
      <c r="H65" s="16" t="inlineStr">
        <is>
          <t>【预定系统】分辨率适配-网络环境适配-公网环境-用户管理操作</t>
        </is>
      </c>
      <c r="I65" s="16" t="inlineStr">
        <is>
          <t>1.预定系统正确部署
2.虹软人脸已激活</t>
        </is>
      </c>
      <c r="J65" s="16" t="inlineStr">
        <is>
          <t>1.进行用户创建操作，业务操作是否正常响应
2.进行用户修改操作，业务操作是否正常响应
3.进行用户删除操作，业务操作是否正常响应</t>
        </is>
      </c>
      <c r="K65" s="16" t="inlineStr">
        <is>
          <t>1.用户新增正常，业务操作是否正常响应
2.用户编辑回显正常，业务操作是否正常响应
3.用户删除正常，业务操作是否正常响应</t>
        </is>
      </c>
      <c r="L65" s="16" t="n"/>
      <c r="M65" s="16" t="n"/>
      <c r="N65" s="16" t="n"/>
      <c r="O65" s="16" t="n"/>
    </row>
    <row r="66" ht="56.25" customHeight="1" s="3">
      <c r="A66" s="16" t="n">
        <v>1</v>
      </c>
      <c r="B66" s="16" t="inlineStr">
        <is>
          <t>分辨率适配-网络环境适配-公网环境</t>
        </is>
      </c>
      <c r="C66" s="16" t="inlineStr">
        <is>
          <t>标准版</t>
        </is>
      </c>
      <c r="D66" s="16" t="inlineStr">
        <is>
          <t>YXHJ-063</t>
        </is>
      </c>
      <c r="E66" s="16" t="inlineStr">
        <is>
          <t>【预定系统】分辨率适配-网络环境适配-公网环境-会议室操作</t>
        </is>
      </c>
      <c r="F66" s="16" t="n"/>
      <c r="G66" s="16" t="inlineStr">
        <is>
          <t>YXHJ-063</t>
        </is>
      </c>
      <c r="H66" s="16" t="inlineStr">
        <is>
          <t>【预定系统】分辨率适配-网络环境适配-公网环境-会议室操作</t>
        </is>
      </c>
      <c r="I66" s="16" t="inlineStr">
        <is>
          <t>1.预定系统正确部署
2.虹软人脸已激活</t>
        </is>
      </c>
      <c r="J66" s="16" t="inlineStr">
        <is>
          <t>1.进行会议室创建操作，业务操作是否正常响应
2.进行会议室编辑操作，业务操作是否正常响应
3.进行会议室删除操作，业务操作是否正常响应</t>
        </is>
      </c>
      <c r="K66" s="16" t="inlineStr">
        <is>
          <t>1.会议室创建正常，业务操作是否正常响应
2.会议室编辑正常，业务操作是否正常响应
3.会议室删除正常，业务操作是否正常响应</t>
        </is>
      </c>
      <c r="L66" s="16" t="n"/>
      <c r="M66" s="16" t="n"/>
      <c r="N66" s="16" t="n"/>
      <c r="O66" s="16" t="n"/>
    </row>
    <row r="67" ht="57" customHeight="1" s="3">
      <c r="A67" s="16" t="n">
        <v>1</v>
      </c>
      <c r="B67" s="16" t="inlineStr">
        <is>
          <t>分辨率适配-网络环境适配-公网环境</t>
        </is>
      </c>
      <c r="C67" s="16" t="inlineStr">
        <is>
          <t>标准版</t>
        </is>
      </c>
      <c r="D67" s="16" t="inlineStr">
        <is>
          <t>YXHJ-064</t>
        </is>
      </c>
      <c r="E67" s="16" t="inlineStr">
        <is>
          <t>【预定系统】分辨率适配-网络环境适配-公网环境-部门管理操作</t>
        </is>
      </c>
      <c r="F67" s="16" t="n"/>
      <c r="G67" s="16" t="inlineStr">
        <is>
          <t>YXHJ-064</t>
        </is>
      </c>
      <c r="H67" s="16" t="inlineStr">
        <is>
          <t>【预定系统】分辨率适配-网络环境适配-公网环境-部门管理操作</t>
        </is>
      </c>
      <c r="I67" s="16" t="inlineStr">
        <is>
          <t>1.预定系统正确部署
2.虹软人脸已激活</t>
        </is>
      </c>
      <c r="J67" s="16" t="inlineStr">
        <is>
          <t>1.进行部门新增操作，业务操作是否正常响应
2.进行部门编辑操作，业务操作是否正常响应
3.进行部门删除操作，业务操作是否正常响应</t>
        </is>
      </c>
      <c r="K67" s="16" t="inlineStr">
        <is>
          <t>1.部门创建正常，业务操作是否正常响应
2.部门编辑回显正常，业务操作是否正常响应
3.部门删除正常，业务操作是否正常响应</t>
        </is>
      </c>
      <c r="L67" s="16" t="n"/>
      <c r="M67" s="16" t="n"/>
      <c r="N67" s="16" t="n"/>
      <c r="O67" s="16" t="n"/>
    </row>
    <row r="68" ht="56.25" customHeight="1" s="3">
      <c r="A68" s="16" t="n">
        <v>1</v>
      </c>
      <c r="B68" s="16" t="inlineStr">
        <is>
          <t>分辨率适配-网络环境适配-弱网环境</t>
        </is>
      </c>
      <c r="C68" s="16" t="inlineStr">
        <is>
          <t>标准版</t>
        </is>
      </c>
      <c r="D68" s="16" t="inlineStr">
        <is>
          <t>YXHJ-065</t>
        </is>
      </c>
      <c r="E68" s="16" t="inlineStr">
        <is>
          <t>【预定系统】分辨率适配-网络环境适配-弱网环境-会议操作</t>
        </is>
      </c>
      <c r="F68" s="16" t="n"/>
      <c r="G68" s="16" t="inlineStr">
        <is>
          <t>YXHJ-065</t>
        </is>
      </c>
      <c r="H68" s="16" t="inlineStr">
        <is>
          <t>【预定系统】分辨率适配-网络环境适配-弱网环境-会议操作</t>
        </is>
      </c>
      <c r="I68" s="16" t="inlineStr">
        <is>
          <t>1.预定系统正确部署
2.虹软人脸已激活</t>
        </is>
      </c>
      <c r="J68" s="16" t="inlineStr">
        <is>
          <t>1.进行会议预约操作，业务操作是否正常响应
2.进行会议修改操作，业务操作是否正常响应
3.进行会议状态操作，业务操作是否正常响应</t>
        </is>
      </c>
      <c r="K68" s="16" t="inlineStr">
        <is>
          <t>1.会议创建正常，业务操作是否正常响应
2.会议修改正常，业务操作是否正常响应
3.会议状态修改正常，业务操作是否正常响应</t>
        </is>
      </c>
      <c r="L68" s="16" t="n"/>
      <c r="M68" s="16" t="n"/>
      <c r="N68" s="16" t="n"/>
      <c r="O68" s="16" t="n"/>
    </row>
    <row r="69" ht="57" customHeight="1" s="3">
      <c r="A69" s="16" t="n">
        <v>1</v>
      </c>
      <c r="B69" s="16" t="inlineStr">
        <is>
          <t>分辨率适配-网络环境适配-弱网环境</t>
        </is>
      </c>
      <c r="C69" s="16" t="inlineStr">
        <is>
          <t>标准版</t>
        </is>
      </c>
      <c r="D69" s="16" t="inlineStr">
        <is>
          <t>YXHJ-066</t>
        </is>
      </c>
      <c r="E69" s="16" t="inlineStr">
        <is>
          <t>【预定系统】分辨率适配-网络环境适配-弱网环境-用户管理操作</t>
        </is>
      </c>
      <c r="F69" s="16" t="n"/>
      <c r="G69" s="16" t="inlineStr">
        <is>
          <t>YXHJ-066</t>
        </is>
      </c>
      <c r="H69" s="16" t="inlineStr">
        <is>
          <t>【预定系统】分辨率适配-网络环境适配-弱网环境-用户管理操作</t>
        </is>
      </c>
      <c r="I69" s="16" t="inlineStr">
        <is>
          <t>1.预定系统正确部署
2.虹软人脸已激活</t>
        </is>
      </c>
      <c r="J69" s="16" t="inlineStr">
        <is>
          <t>1.进行用户创建操作，业务操作是否正常响应
2.进行用户修改操作，业务操作是否正常响应
3.进行用户删除操作，业务操作是否正常响应</t>
        </is>
      </c>
      <c r="K69" s="16" t="inlineStr">
        <is>
          <t>1.用户新增正常，业务操作是否正常响应
2.用户编辑回显正常，业务操作是否正常响应
3.用户删除正常，业务操作是否正常响应</t>
        </is>
      </c>
      <c r="L69" s="16" t="n"/>
      <c r="M69" s="16" t="n"/>
      <c r="N69" s="16" t="n"/>
      <c r="O69" s="16" t="n"/>
    </row>
    <row r="70" ht="56.25" customHeight="1" s="3">
      <c r="A70" s="16" t="n">
        <v>1</v>
      </c>
      <c r="B70" s="16" t="inlineStr">
        <is>
          <t>分辨率适配-网络环境适配-弱网环境</t>
        </is>
      </c>
      <c r="C70" s="16" t="inlineStr">
        <is>
          <t>标准版</t>
        </is>
      </c>
      <c r="D70" s="16" t="inlineStr">
        <is>
          <t>YXHJ-067</t>
        </is>
      </c>
      <c r="E70" s="16" t="inlineStr">
        <is>
          <t>【预定系统】分辨率适配-网络环境适配-弱网环境-会议室操作</t>
        </is>
      </c>
      <c r="F70" s="16" t="n"/>
      <c r="G70" s="16" t="inlineStr">
        <is>
          <t>YXHJ-067</t>
        </is>
      </c>
      <c r="H70" s="16" t="inlineStr">
        <is>
          <t>【预定系统】分辨率适配-网络环境适配-弱网环境-会议室操作</t>
        </is>
      </c>
      <c r="I70" s="16" t="inlineStr">
        <is>
          <t>1.预定系统正确部署
2.虹软人脸已激活</t>
        </is>
      </c>
      <c r="J70" s="16" t="inlineStr">
        <is>
          <t>1.进行会议室创建操作，业务操作是否正常响应
2.进行会议室编辑操作，业务操作是否正常响应
3.进行会议室删除操作，业务操作是否正常响应</t>
        </is>
      </c>
      <c r="K70" s="16" t="inlineStr">
        <is>
          <t>1.会议室创建正常，业务操作是否正常响应
2.会议室编辑正常，业务操作是否正常响应
3.会议室删除正常，业务操作是否正常响应</t>
        </is>
      </c>
      <c r="L70" s="16" t="n"/>
      <c r="M70" s="16" t="n"/>
      <c r="N70" s="16" t="n"/>
      <c r="O70" s="16" t="n"/>
    </row>
    <row r="71" ht="57" customHeight="1" s="3">
      <c r="A71" s="16" t="n">
        <v>1</v>
      </c>
      <c r="B71" s="16" t="inlineStr">
        <is>
          <t>分辨率适配-网络环境适配-弱网环境</t>
        </is>
      </c>
      <c r="C71" s="16" t="inlineStr">
        <is>
          <t>标准版</t>
        </is>
      </c>
      <c r="D71" s="16" t="inlineStr">
        <is>
          <t>YXHJ-068</t>
        </is>
      </c>
      <c r="E71" s="16" t="inlineStr">
        <is>
          <t>【预定系统】分辨率适配-网络环境适配-弱网环境-部门管理操作</t>
        </is>
      </c>
      <c r="F71" s="16" t="n"/>
      <c r="G71" s="16" t="inlineStr">
        <is>
          <t>YXHJ-068</t>
        </is>
      </c>
      <c r="H71" s="16" t="inlineStr">
        <is>
          <t>【预定系统】分辨率适配-网络环境适配-弱网环境-部门管理操作</t>
        </is>
      </c>
      <c r="I71" s="16" t="inlineStr">
        <is>
          <t>1.预定系统正确部署
2.虹软人脸已激活</t>
        </is>
      </c>
      <c r="J71" s="16" t="inlineStr">
        <is>
          <t>1.进行部门新增操作，业务操作是否正常响应
2.进行部门编辑操作，业务操作是否正常响应
3.进行部门删除操作，业务操作是否正常响应</t>
        </is>
      </c>
      <c r="K71" s="16" t="inlineStr">
        <is>
          <t>1.部门创建正常，业务操作是否正常响应
2.部门编辑回显正常，业务操作是否正常响应
3.部门删除正常，业务操作是否正常响应</t>
        </is>
      </c>
      <c r="L71" s="16" t="n"/>
      <c r="M71" s="16" t="n"/>
      <c r="N71" s="16" t="n"/>
      <c r="O71" s="16" t="n"/>
    </row>
    <row r="72" ht="56.25" customHeight="1" s="3">
      <c r="A72" s="16" t="n">
        <v>1</v>
      </c>
      <c r="B72" s="16" t="inlineStr">
        <is>
          <t>分辨率适配-网络环境适配-网络波动频繁</t>
        </is>
      </c>
      <c r="C72" s="16" t="inlineStr">
        <is>
          <t>标准版</t>
        </is>
      </c>
      <c r="D72" s="16" t="inlineStr">
        <is>
          <t>YXHJ-069</t>
        </is>
      </c>
      <c r="E72" s="16" t="inlineStr">
        <is>
          <t>【预定系统】分辨率适配-网络环境适配-网络波动频繁-会议操作</t>
        </is>
      </c>
      <c r="F72" s="16" t="n"/>
      <c r="G72" s="16" t="inlineStr">
        <is>
          <t>YXHJ-069</t>
        </is>
      </c>
      <c r="H72" s="16" t="inlineStr">
        <is>
          <t>【预定系统】分辨率适配-网络环境适配-网络波动频繁-会议操作</t>
        </is>
      </c>
      <c r="I72" s="16" t="inlineStr">
        <is>
          <t>1.预定系统正确部署
2.虹软人脸已激活</t>
        </is>
      </c>
      <c r="J72" s="16" t="inlineStr">
        <is>
          <t>1.进行会议预约操作，业务操作是否正常响应
2.进行会议修改操作，业务操作是否正常响应
3.进行会议状态操作，业务操作是否正常响应</t>
        </is>
      </c>
      <c r="K72" s="16" t="inlineStr">
        <is>
          <t>1.会议创建正常，业务操作是否正常响应
2.会议修改正常，业务操作是否正常响应
3.会议状态修改正常，业务操作是否正常响应</t>
        </is>
      </c>
      <c r="L72" s="16" t="n"/>
      <c r="M72" s="16" t="n"/>
      <c r="N72" s="16" t="n"/>
      <c r="O72" s="16" t="n"/>
    </row>
    <row r="73" ht="69.75" customHeight="1" s="3">
      <c r="A73" s="16" t="n">
        <v>1</v>
      </c>
      <c r="B73" s="16" t="inlineStr">
        <is>
          <t>分辨率适配-网络环境适配-网络波动频繁</t>
        </is>
      </c>
      <c r="C73" s="16" t="inlineStr">
        <is>
          <t>标准版</t>
        </is>
      </c>
      <c r="D73" s="16" t="inlineStr">
        <is>
          <t>YXHJ-070</t>
        </is>
      </c>
      <c r="E73" s="16" t="inlineStr">
        <is>
          <t>【预定系统】分辨率适配-网络环境适配-网络波动频繁-用户管理操作</t>
        </is>
      </c>
      <c r="F73" s="16" t="n"/>
      <c r="G73" s="16" t="inlineStr">
        <is>
          <t>YXHJ-070</t>
        </is>
      </c>
      <c r="H73" s="16" t="inlineStr">
        <is>
          <t>【预定系统】分辨率适配-网络环境适配-网络波动频繁-用户管理操作</t>
        </is>
      </c>
      <c r="I73" s="16" t="inlineStr">
        <is>
          <t>1.预定系统正确部署
2.虹软人脸已激活</t>
        </is>
      </c>
      <c r="J73" s="16" t="inlineStr">
        <is>
          <t>1.进行用户创建操作，业务操作是否正常响应
2.进行用户修改操作，业务操作是否正常响应
3.进行用户删除操作，业务操作是否正常响应</t>
        </is>
      </c>
      <c r="K73" s="16" t="inlineStr">
        <is>
          <t>1.用户新增正常，业务操作是否正常响应
2.用户编辑回显正常，业务操作是否正常响应
3.用户删除正常，业务操作是否正常响应</t>
        </is>
      </c>
      <c r="L73" s="16" t="n"/>
      <c r="M73" s="16" t="n"/>
      <c r="N73" s="16" t="n"/>
      <c r="O73" s="16" t="n"/>
    </row>
    <row r="74" ht="56.25" customHeight="1" s="3">
      <c r="A74" s="16" t="n">
        <v>1</v>
      </c>
      <c r="B74" s="16" t="inlineStr">
        <is>
          <t>分辨率适配-网络环境适配-网络波动频繁</t>
        </is>
      </c>
      <c r="C74" s="16" t="inlineStr">
        <is>
          <t>标准版</t>
        </is>
      </c>
      <c r="D74" s="16" t="inlineStr">
        <is>
          <t>YXHJ-071</t>
        </is>
      </c>
      <c r="E74" s="16" t="inlineStr">
        <is>
          <t>【预定系统】分辨率适配-网络环境适配-网络波动频繁-会议室操作</t>
        </is>
      </c>
      <c r="F74" s="16" t="n"/>
      <c r="G74" s="16" t="inlineStr">
        <is>
          <t>YXHJ-071</t>
        </is>
      </c>
      <c r="H74" s="16" t="inlineStr">
        <is>
          <t>【预定系统】分辨率适配-网络环境适配-网络波动频繁-会议室操作</t>
        </is>
      </c>
      <c r="I74" s="16" t="inlineStr">
        <is>
          <t>1.预定系统正确部署
2.虹软人脸已激活</t>
        </is>
      </c>
      <c r="J74" s="16" t="inlineStr">
        <is>
          <t>1.进行会议室创建操作，业务操作是否正常响应
2.进行会议室编辑操作，业务操作是否正常响应
3.进行会议室删除操作，业务操作是否正常响应</t>
        </is>
      </c>
      <c r="K74" s="16" t="inlineStr">
        <is>
          <t>1.会议室创建正常，业务操作是否正常响应
2.会议室编辑正常，业务操作是否正常响应
3.会议室删除正常，业务操作是否正常响应</t>
        </is>
      </c>
      <c r="L74" s="16" t="n"/>
      <c r="M74" s="16" t="n"/>
      <c r="N74" s="16" t="n"/>
      <c r="O74" s="16" t="n"/>
    </row>
    <row r="75" ht="69.75" customHeight="1" s="3">
      <c r="A75" s="16" t="n">
        <v>1</v>
      </c>
      <c r="B75" s="16" t="inlineStr">
        <is>
          <t>分辨率适配-网络环境适配-网络波动频繁</t>
        </is>
      </c>
      <c r="C75" s="16" t="inlineStr">
        <is>
          <t>标准版</t>
        </is>
      </c>
      <c r="D75" s="16" t="inlineStr">
        <is>
          <t>YXHJ-072</t>
        </is>
      </c>
      <c r="E75" s="16" t="inlineStr">
        <is>
          <t>【预定系统】分辨率适配-网络环境适配-网络波动频繁-部门管理操作</t>
        </is>
      </c>
      <c r="F75" s="16" t="n"/>
      <c r="G75" s="16" t="inlineStr">
        <is>
          <t>YXHJ-072</t>
        </is>
      </c>
      <c r="H75" s="16" t="inlineStr">
        <is>
          <t>【预定系统】分辨率适配-网络环境适配-网络波动频繁-部门管理操作</t>
        </is>
      </c>
      <c r="I75" s="16" t="inlineStr">
        <is>
          <t>1.预定系统正确部署
2.虹软人脸已激活</t>
        </is>
      </c>
      <c r="J75" s="16" t="inlineStr">
        <is>
          <t>1.进行部门新增操作，业务操作是否正常响应
2.进行部门编辑操作，业务操作是否正常响应
3.进行部门删除操作，业务操作是否正常响应</t>
        </is>
      </c>
      <c r="K75" s="16" t="inlineStr">
        <is>
          <t>1.部门创建正常，业务操作是否正常响应
2.部门编辑回显正常，业务操作是否正常响应
3.部门删除正常，业务操作是否正常响应</t>
        </is>
      </c>
      <c r="L75" s="16" t="n"/>
      <c r="M75" s="16" t="n"/>
      <c r="N75" s="16" t="n"/>
      <c r="O75" s="16" t="n"/>
    </row>
    <row r="76">
      <c r="B76" s="0" t="n"/>
      <c r="C76" s="0" t="n"/>
      <c r="E76" s="0" t="n"/>
      <c r="H76" s="0" t="n"/>
      <c r="I76" s="0" t="n"/>
      <c r="J76" s="0" t="n"/>
      <c r="K76" s="0" t="n"/>
      <c r="L76" s="0" t="n"/>
    </row>
    <row r="77">
      <c r="B77" s="0" t="n"/>
      <c r="C77" s="0" t="n"/>
      <c r="E77" s="0" t="n"/>
      <c r="H77" s="0" t="n"/>
      <c r="I77" s="0" t="n"/>
      <c r="J77" s="0" t="n"/>
      <c r="K77" s="0" t="n"/>
      <c r="L77" s="0" t="n"/>
    </row>
    <row r="78">
      <c r="B78" s="0" t="n"/>
      <c r="C78" s="0" t="n"/>
      <c r="E78" s="0" t="n"/>
      <c r="H78" s="0" t="n"/>
      <c r="I78" s="0" t="n"/>
      <c r="J78" s="0" t="n"/>
      <c r="K78" s="0" t="n"/>
      <c r="L78" s="0" t="n"/>
    </row>
    <row r="79">
      <c r="B79" s="0" t="n"/>
      <c r="C79" s="0" t="n"/>
      <c r="E79" s="0" t="n"/>
      <c r="H79" s="0" t="n"/>
      <c r="I79" s="0" t="n"/>
      <c r="J79" s="0" t="n"/>
      <c r="K79" s="0" t="n"/>
      <c r="L79" s="0" t="n"/>
    </row>
    <row r="80">
      <c r="B80" s="0" t="n"/>
      <c r="C80" s="0" t="n"/>
      <c r="E80" s="0" t="n"/>
      <c r="H80" s="0" t="n"/>
      <c r="I80" s="0" t="n"/>
      <c r="J80" s="0" t="n"/>
      <c r="K80" s="0" t="n"/>
      <c r="L80" s="0" t="n"/>
    </row>
    <row r="81">
      <c r="B81" s="0" t="n"/>
      <c r="C81" s="0" t="n"/>
      <c r="E81" s="0" t="n"/>
      <c r="H81" s="0" t="n"/>
      <c r="I81" s="0" t="n"/>
      <c r="J81" s="0" t="n"/>
      <c r="K81" s="0" t="n"/>
      <c r="L81" s="0" t="n"/>
    </row>
    <row r="82">
      <c r="B82" s="0" t="n"/>
      <c r="C82" s="0" t="n"/>
      <c r="E82" s="0" t="n"/>
      <c r="H82" s="0" t="n"/>
      <c r="I82" s="0" t="n"/>
      <c r="J82" s="0" t="n"/>
      <c r="K82" s="0" t="n"/>
      <c r="L82" s="0" t="n"/>
    </row>
    <row r="83">
      <c r="B83" s="0" t="n"/>
      <c r="C83" s="0" t="n"/>
      <c r="E83" s="0" t="n"/>
      <c r="H83" s="0" t="n"/>
      <c r="I83" s="0" t="n"/>
      <c r="J83" s="0" t="n"/>
      <c r="K83" s="0" t="n"/>
      <c r="L83" s="0" t="n"/>
    </row>
    <row r="84">
      <c r="B84" s="0" t="n"/>
      <c r="C84" s="0" t="n"/>
      <c r="E84" s="0" t="n"/>
      <c r="H84" s="0" t="n"/>
      <c r="I84" s="0" t="n"/>
      <c r="J84" s="0" t="n"/>
      <c r="K84" s="0" t="n"/>
      <c r="L84" s="0" t="n"/>
    </row>
    <row r="85">
      <c r="B85" s="0" t="n"/>
      <c r="C85" s="0" t="n"/>
      <c r="E85" s="0" t="n"/>
      <c r="H85" s="0" t="n"/>
      <c r="I85" s="0" t="n"/>
      <c r="J85" s="0" t="n"/>
      <c r="K85" s="0" t="n"/>
      <c r="L85" s="0" t="n"/>
    </row>
    <row r="86">
      <c r="B86" s="0" t="n"/>
      <c r="C86" s="0" t="n"/>
      <c r="E86" s="0" t="n"/>
      <c r="H86" s="0" t="n"/>
      <c r="I86" s="0" t="n"/>
      <c r="J86" s="0" t="n"/>
      <c r="K86" s="0" t="n"/>
      <c r="L86" s="0" t="n"/>
    </row>
    <row r="87">
      <c r="B87" s="0" t="n"/>
      <c r="C87" s="0" t="n"/>
      <c r="E87" s="0" t="n"/>
      <c r="H87" s="0" t="n"/>
      <c r="I87" s="0" t="n"/>
      <c r="J87" s="0" t="n"/>
      <c r="K87" s="0" t="n"/>
      <c r="L87" s="0" t="n"/>
    </row>
    <row r="88">
      <c r="B88" s="0" t="n"/>
      <c r="C88" s="0" t="n"/>
      <c r="E88" s="0" t="n"/>
      <c r="H88" s="0" t="n"/>
      <c r="I88" s="0" t="n"/>
      <c r="J88" s="0" t="n"/>
      <c r="K88" s="0" t="n"/>
      <c r="L88" s="0" t="n"/>
    </row>
    <row r="89">
      <c r="B89" s="0" t="n"/>
      <c r="C89" s="0" t="n"/>
      <c r="E89" s="0" t="n"/>
      <c r="H89" s="0" t="n"/>
      <c r="I89" s="0" t="n"/>
      <c r="J89" s="0" t="n"/>
      <c r="K89" s="0" t="n"/>
      <c r="L89" s="0" t="n"/>
    </row>
    <row r="90">
      <c r="B90" s="0" t="n"/>
      <c r="C90" s="0" t="n"/>
      <c r="E90" s="0" t="n"/>
      <c r="H90" s="0" t="n"/>
      <c r="I90" s="0" t="n"/>
      <c r="J90" s="0" t="n"/>
      <c r="K90" s="0" t="n"/>
      <c r="L90" s="0" t="n"/>
    </row>
    <row r="91">
      <c r="B91" s="0" t="n"/>
      <c r="C91" s="0" t="n"/>
      <c r="E91" s="0" t="n"/>
      <c r="H91" s="0" t="n"/>
      <c r="I91" s="0" t="n"/>
      <c r="J91" s="0" t="n"/>
      <c r="K91" s="0" t="n"/>
      <c r="L91" s="0" t="n"/>
    </row>
    <row r="92">
      <c r="B92" s="0" t="n"/>
      <c r="C92" s="0" t="n"/>
      <c r="E92" s="0" t="n"/>
      <c r="H92" s="0" t="n"/>
      <c r="I92" s="0" t="n"/>
      <c r="J92" s="0" t="n"/>
      <c r="K92" s="0" t="n"/>
      <c r="L92" s="0" t="n"/>
    </row>
    <row r="93">
      <c r="B93" s="0" t="n"/>
      <c r="C93" s="0" t="n"/>
      <c r="E93" s="0" t="n"/>
      <c r="H93" s="0" t="n"/>
      <c r="I93" s="0" t="n"/>
      <c r="J93" s="0" t="n"/>
      <c r="K93" s="0" t="n"/>
      <c r="L93" s="0" t="n"/>
    </row>
    <row r="94">
      <c r="B94" s="0" t="n"/>
      <c r="C94" s="0" t="n"/>
      <c r="E94" s="0" t="n"/>
      <c r="H94" s="0" t="n"/>
      <c r="I94" s="0" t="n"/>
      <c r="J94" s="0" t="n"/>
      <c r="K94" s="0" t="n"/>
      <c r="L94" s="0" t="n"/>
    </row>
    <row r="95">
      <c r="B95" s="0" t="n"/>
      <c r="C95" s="0" t="n"/>
      <c r="E95" s="0" t="n"/>
      <c r="H95" s="0" t="n"/>
      <c r="I95" s="0" t="n"/>
      <c r="J95" s="0" t="n"/>
      <c r="K95" s="0" t="n"/>
      <c r="L95" s="0" t="n"/>
    </row>
    <row r="96">
      <c r="B96" s="0" t="n"/>
      <c r="C96" s="0" t="n"/>
      <c r="E96" s="0" t="n"/>
      <c r="H96" s="0" t="n"/>
      <c r="I96" s="0" t="n"/>
      <c r="J96" s="0" t="n"/>
      <c r="K96" s="0" t="n"/>
      <c r="L96" s="0" t="n"/>
    </row>
    <row r="97">
      <c r="B97" s="0" t="n"/>
      <c r="C97" s="0" t="n"/>
      <c r="E97" s="0" t="n"/>
      <c r="H97" s="0" t="n"/>
      <c r="I97" s="0" t="n"/>
      <c r="J97" s="0" t="n"/>
      <c r="K97" s="0" t="n"/>
      <c r="L97" s="0" t="n"/>
    </row>
    <row r="98">
      <c r="B98" s="0" t="n"/>
      <c r="C98" s="0" t="n"/>
      <c r="E98" s="0" t="n"/>
      <c r="H98" s="0" t="n"/>
      <c r="I98" s="0" t="n"/>
      <c r="J98" s="0" t="n"/>
      <c r="K98" s="0" t="n"/>
      <c r="L98" s="0" t="n"/>
    </row>
    <row r="99">
      <c r="B99" s="0" t="n"/>
      <c r="C99" s="0" t="n"/>
      <c r="E99" s="0" t="n"/>
      <c r="H99" s="0" t="n"/>
      <c r="I99" s="0" t="n"/>
      <c r="J99" s="0" t="n"/>
      <c r="K99" s="0" t="n"/>
      <c r="L99" s="0" t="n"/>
    </row>
    <row r="100">
      <c r="B100" s="0" t="n"/>
      <c r="C100" s="0" t="n"/>
      <c r="E100" s="0" t="n"/>
      <c r="H100" s="0" t="n"/>
      <c r="I100" s="0" t="n"/>
      <c r="J100" s="0" t="n"/>
      <c r="K100" s="0" t="n"/>
      <c r="L100" s="0" t="n"/>
    </row>
    <row r="101">
      <c r="B101" s="0" t="n"/>
      <c r="C101" s="0" t="n"/>
      <c r="E101" s="0" t="n"/>
      <c r="H101" s="0" t="n"/>
      <c r="I101" s="0" t="n"/>
      <c r="J101" s="0" t="n"/>
      <c r="K101" s="0" t="n"/>
      <c r="L101" s="0" t="n"/>
    </row>
    <row r="102">
      <c r="B102" s="0" t="n"/>
      <c r="C102" s="0" t="n"/>
      <c r="E102" s="0" t="n"/>
      <c r="H102" s="0" t="n"/>
      <c r="I102" s="0" t="n"/>
      <c r="J102" s="0" t="n"/>
      <c r="K102" s="0" t="n"/>
      <c r="L102" s="0" t="n"/>
    </row>
    <row r="103">
      <c r="B103" s="0" t="n"/>
      <c r="C103" s="0" t="n"/>
      <c r="E103" s="0" t="n"/>
      <c r="H103" s="0" t="n"/>
      <c r="I103" s="0" t="n"/>
      <c r="J103" s="0" t="n"/>
      <c r="K103" s="0" t="n"/>
      <c r="L103" s="0" t="n"/>
    </row>
    <row r="104">
      <c r="B104" s="0" t="n"/>
      <c r="C104" s="0" t="n"/>
      <c r="E104" s="0" t="n"/>
      <c r="H104" s="0" t="n"/>
      <c r="I104" s="0" t="n"/>
      <c r="J104" s="0" t="n"/>
      <c r="K104" s="0" t="n"/>
      <c r="L104" s="0" t="n"/>
    </row>
    <row r="105">
      <c r="B105" s="0" t="n"/>
      <c r="C105" s="0" t="n"/>
      <c r="E105" s="0" t="n"/>
      <c r="H105" s="0" t="n"/>
      <c r="I105" s="0" t="n"/>
      <c r="J105" s="0" t="n"/>
      <c r="K105" s="0" t="n"/>
      <c r="L105" s="0" t="n"/>
    </row>
    <row r="106">
      <c r="B106" s="0" t="n"/>
      <c r="C106" s="0" t="n"/>
      <c r="E106" s="0" t="n"/>
      <c r="H106" s="0" t="n"/>
      <c r="I106" s="0" t="n"/>
      <c r="J106" s="0" t="n"/>
      <c r="K106" s="0" t="n"/>
      <c r="L106" s="0" t="n"/>
    </row>
    <row r="107">
      <c r="B107" s="0" t="n"/>
      <c r="C107" s="0" t="n"/>
      <c r="E107" s="0" t="n"/>
      <c r="H107" s="0" t="n"/>
      <c r="I107" s="0" t="n"/>
      <c r="J107" s="0" t="n"/>
      <c r="K107" s="0" t="n"/>
      <c r="L107" s="0" t="n"/>
    </row>
    <row r="108">
      <c r="B108" s="0" t="n"/>
      <c r="C108" s="0" t="n"/>
      <c r="E108" s="0" t="n"/>
      <c r="H108" s="0" t="n"/>
      <c r="I108" s="0" t="n"/>
      <c r="J108" s="0" t="n"/>
      <c r="K108" s="0" t="n"/>
      <c r="L108" s="0" t="n"/>
    </row>
    <row r="109">
      <c r="B109" s="0" t="n"/>
      <c r="C109" s="0" t="n"/>
      <c r="E109" s="0" t="n"/>
      <c r="H109" s="0" t="n"/>
      <c r="I109" s="0" t="n"/>
      <c r="J109" s="0" t="n"/>
      <c r="K109" s="0" t="n"/>
      <c r="L109" s="0" t="n"/>
    </row>
    <row r="110">
      <c r="B110" s="0" t="n"/>
      <c r="C110" s="0" t="n"/>
      <c r="E110" s="0" t="n"/>
      <c r="H110" s="0" t="n"/>
      <c r="I110" s="0" t="n"/>
      <c r="J110" s="0" t="n"/>
      <c r="K110" s="0" t="n"/>
      <c r="L110" s="0" t="n"/>
    </row>
    <row r="111">
      <c r="B111" s="0" t="n"/>
      <c r="C111" s="0" t="n"/>
      <c r="E111" s="0" t="n"/>
      <c r="H111" s="0" t="n"/>
      <c r="I111" s="0" t="n"/>
      <c r="J111" s="0" t="n"/>
      <c r="K111" s="0" t="n"/>
      <c r="L111" s="0" t="n"/>
    </row>
    <row r="112">
      <c r="B112" s="0" t="n"/>
      <c r="C112" s="0" t="n"/>
      <c r="E112" s="0" t="n"/>
      <c r="H112" s="0" t="n"/>
      <c r="I112" s="0" t="n"/>
      <c r="J112" s="0" t="n"/>
      <c r="K112" s="0" t="n"/>
      <c r="L112" s="0" t="n"/>
    </row>
    <row r="113">
      <c r="B113" s="0" t="n"/>
      <c r="C113" s="0" t="n"/>
      <c r="E113" s="0" t="n"/>
      <c r="H113" s="0" t="n"/>
      <c r="I113" s="0" t="n"/>
      <c r="J113" s="0" t="n"/>
      <c r="K113" s="0" t="n"/>
      <c r="L113" s="0" t="n"/>
    </row>
    <row r="114">
      <c r="B114" s="0" t="n"/>
      <c r="C114" s="0" t="n"/>
      <c r="E114" s="0" t="n"/>
      <c r="H114" s="0" t="n"/>
      <c r="I114" s="0" t="n"/>
      <c r="J114" s="0" t="n"/>
      <c r="K114" s="0" t="n"/>
      <c r="L114" s="0" t="n"/>
    </row>
    <row r="115">
      <c r="B115" s="0" t="n"/>
      <c r="C115" s="0" t="n"/>
      <c r="E115" s="0" t="n"/>
      <c r="H115" s="0" t="n"/>
      <c r="I115" s="0" t="n"/>
      <c r="J115" s="0" t="n"/>
      <c r="K115" s="0" t="n"/>
      <c r="L115" s="0" t="n"/>
    </row>
    <row r="116">
      <c r="B116" s="0" t="n"/>
      <c r="C116" s="0" t="n"/>
      <c r="E116" s="0" t="n"/>
      <c r="H116" s="0" t="n"/>
      <c r="I116" s="0" t="n"/>
      <c r="J116" s="0" t="n"/>
      <c r="K116" s="0" t="n"/>
      <c r="L116" s="0" t="n"/>
    </row>
    <row r="117">
      <c r="B117" s="0" t="n"/>
      <c r="C117" s="0" t="n"/>
      <c r="E117" s="0" t="n"/>
      <c r="H117" s="0" t="n"/>
      <c r="I117" s="0" t="n"/>
      <c r="J117" s="0" t="n"/>
      <c r="K117" s="0" t="n"/>
      <c r="L117" s="0" t="n"/>
    </row>
    <row r="118">
      <c r="B118" s="0" t="n"/>
      <c r="C118" s="0" t="n"/>
      <c r="E118" s="0" t="n"/>
      <c r="H118" s="0" t="n"/>
      <c r="I118" s="0" t="n"/>
      <c r="J118" s="0" t="n"/>
      <c r="K118" s="0" t="n"/>
      <c r="L118" s="0" t="n"/>
    </row>
    <row r="119">
      <c r="B119" s="0" t="n"/>
      <c r="C119" s="0" t="n"/>
      <c r="E119" s="0" t="n"/>
      <c r="H119" s="0" t="n"/>
      <c r="I119" s="0" t="n"/>
      <c r="J119" s="0" t="n"/>
      <c r="K119" s="0" t="n"/>
      <c r="L119" s="0" t="n"/>
    </row>
    <row r="120">
      <c r="B120" s="0" t="n"/>
      <c r="C120" s="0" t="n"/>
      <c r="E120" s="0" t="n"/>
      <c r="H120" s="0" t="n"/>
      <c r="I120" s="0" t="n"/>
      <c r="J120" s="0" t="n"/>
      <c r="K120" s="0" t="n"/>
      <c r="L120" s="0" t="n"/>
    </row>
    <row r="121">
      <c r="B121" s="0" t="n"/>
      <c r="C121" s="0" t="n"/>
      <c r="E121" s="0" t="n"/>
      <c r="H121" s="0" t="n"/>
      <c r="I121" s="0" t="n"/>
      <c r="J121" s="0" t="n"/>
      <c r="K121" s="0" t="n"/>
      <c r="L121" s="0" t="n"/>
    </row>
    <row r="122">
      <c r="B122" s="0" t="n"/>
      <c r="C122" s="0" t="n"/>
      <c r="E122" s="0" t="n"/>
      <c r="H122" s="0" t="n"/>
      <c r="I122" s="0" t="n"/>
      <c r="J122" s="0" t="n"/>
      <c r="K122" s="0" t="n"/>
      <c r="L122" s="0" t="n"/>
    </row>
    <row r="123">
      <c r="B123" s="0" t="n"/>
      <c r="C123" s="0" t="n"/>
      <c r="E123" s="0" t="n"/>
      <c r="H123" s="0" t="n"/>
      <c r="I123" s="0" t="n"/>
      <c r="J123" s="0" t="n"/>
      <c r="K123" s="0" t="n"/>
      <c r="L123" s="0" t="n"/>
    </row>
    <row r="124">
      <c r="B124" s="0" t="n"/>
      <c r="C124" s="0" t="n"/>
      <c r="E124" s="0" t="n"/>
      <c r="H124" s="0" t="n"/>
      <c r="I124" s="0" t="n"/>
      <c r="J124" s="0" t="n"/>
      <c r="K124" s="0" t="n"/>
      <c r="L124" s="0" t="n"/>
    </row>
    <row r="125">
      <c r="B125" s="0" t="n"/>
      <c r="C125" s="0" t="n"/>
      <c r="E125" s="0" t="n"/>
      <c r="H125" s="0" t="n"/>
      <c r="I125" s="0" t="n"/>
      <c r="J125" s="0" t="n"/>
      <c r="K125" s="0" t="n"/>
      <c r="L125" s="0" t="n"/>
    </row>
    <row r="126">
      <c r="B126" s="0" t="n"/>
      <c r="C126" s="0" t="n"/>
      <c r="E126" s="0" t="n"/>
      <c r="H126" s="0" t="n"/>
      <c r="I126" s="0" t="n"/>
      <c r="J126" s="0" t="n"/>
      <c r="K126" s="0" t="n"/>
      <c r="L126" s="0" t="n"/>
    </row>
    <row r="127">
      <c r="B127" s="0" t="n"/>
      <c r="C127" s="0" t="n"/>
      <c r="E127" s="0" t="n"/>
      <c r="H127" s="0" t="n"/>
      <c r="I127" s="0" t="n"/>
      <c r="J127" s="0" t="n"/>
      <c r="K127" s="0" t="n"/>
      <c r="L127" s="0" t="n"/>
    </row>
    <row r="128">
      <c r="B128" s="0" t="n"/>
      <c r="C128" s="0" t="n"/>
      <c r="E128" s="0" t="n"/>
      <c r="H128" s="0" t="n"/>
      <c r="I128" s="0" t="n"/>
      <c r="J128" s="0" t="n"/>
      <c r="K128" s="0" t="n"/>
      <c r="L128" s="0" t="n"/>
    </row>
    <row r="129">
      <c r="B129" s="0" t="n"/>
      <c r="C129" s="0" t="n"/>
      <c r="E129" s="0" t="n"/>
      <c r="H129" s="0" t="n"/>
      <c r="I129" s="0" t="n"/>
      <c r="J129" s="0" t="n"/>
      <c r="K129" s="0" t="n"/>
      <c r="L129" s="0" t="n"/>
    </row>
    <row r="130">
      <c r="B130" s="0" t="n"/>
      <c r="C130" s="0" t="n"/>
      <c r="E130" s="0" t="n"/>
      <c r="H130" s="0" t="n"/>
      <c r="I130" s="0" t="n"/>
      <c r="J130" s="0" t="n"/>
      <c r="K130" s="0" t="n"/>
      <c r="L130" s="0" t="n"/>
    </row>
    <row r="131">
      <c r="B131" s="0" t="n"/>
      <c r="C131" s="0" t="n"/>
      <c r="E131" s="0" t="n"/>
      <c r="H131" s="0" t="n"/>
      <c r="I131" s="0" t="n"/>
      <c r="J131" s="0" t="n"/>
      <c r="K131" s="0" t="n"/>
      <c r="L131" s="0" t="n"/>
    </row>
    <row r="132">
      <c r="B132" s="0" t="n"/>
      <c r="C132" s="0" t="n"/>
      <c r="E132" s="0" t="n"/>
      <c r="H132" s="0" t="n"/>
      <c r="I132" s="0" t="n"/>
      <c r="J132" s="0" t="n"/>
      <c r="K132" s="0" t="n"/>
      <c r="L132" s="0" t="n"/>
    </row>
    <row r="133">
      <c r="B133" s="0" t="n"/>
      <c r="C133" s="0" t="n"/>
      <c r="E133" s="0" t="n"/>
      <c r="H133" s="0" t="n"/>
      <c r="I133" s="0" t="n"/>
      <c r="J133" s="0" t="n"/>
      <c r="K133" s="0" t="n"/>
      <c r="L133" s="0" t="n"/>
    </row>
    <row r="134">
      <c r="B134" s="0" t="n"/>
      <c r="C134" s="0" t="n"/>
      <c r="E134" s="0" t="n"/>
      <c r="H134" s="0" t="n"/>
      <c r="I134" s="0" t="n"/>
      <c r="J134" s="0" t="n"/>
      <c r="K134" s="0" t="n"/>
      <c r="L134" s="0" t="n"/>
    </row>
    <row r="135">
      <c r="B135" s="0" t="n"/>
      <c r="C135" s="0" t="n"/>
      <c r="E135" s="0" t="n"/>
      <c r="H135" s="0" t="n"/>
      <c r="I135" s="0" t="n"/>
      <c r="J135" s="0" t="n"/>
      <c r="K135" s="0" t="n"/>
      <c r="L135" s="0" t="n"/>
    </row>
    <row r="136">
      <c r="B136" s="0" t="n"/>
      <c r="C136" s="0" t="n"/>
      <c r="E136" s="0" t="n"/>
      <c r="H136" s="0" t="n"/>
      <c r="I136" s="0" t="n"/>
      <c r="J136" s="0" t="n"/>
      <c r="K136" s="0" t="n"/>
      <c r="L136" s="0" t="n"/>
    </row>
    <row r="137">
      <c r="B137" s="0" t="n"/>
      <c r="C137" s="0" t="n"/>
      <c r="E137" s="0" t="n"/>
      <c r="H137" s="0" t="n"/>
      <c r="I137" s="0" t="n"/>
      <c r="J137" s="0" t="n"/>
      <c r="K137" s="0" t="n"/>
      <c r="L137" s="0" t="n"/>
    </row>
    <row r="138">
      <c r="B138" s="0" t="n"/>
      <c r="C138" s="0" t="n"/>
      <c r="E138" s="0" t="n"/>
      <c r="H138" s="0" t="n"/>
      <c r="I138" s="0" t="n"/>
      <c r="J138" s="0" t="n"/>
      <c r="K138" s="0" t="n"/>
      <c r="L138" s="0" t="n"/>
    </row>
    <row r="139">
      <c r="B139" s="0" t="n"/>
      <c r="C139" s="0" t="n"/>
      <c r="E139" s="0" t="n"/>
      <c r="H139" s="0" t="n"/>
      <c r="I139" s="0" t="n"/>
      <c r="J139" s="0" t="n"/>
      <c r="K139" s="0" t="n"/>
      <c r="L139" s="0" t="n"/>
    </row>
    <row r="140">
      <c r="B140" s="0" t="n"/>
      <c r="C140" s="0" t="n"/>
      <c r="E140" s="0" t="n"/>
      <c r="H140" s="0" t="n"/>
      <c r="I140" s="0" t="n"/>
      <c r="J140" s="0" t="n"/>
      <c r="K140" s="0" t="n"/>
      <c r="L140" s="0" t="n"/>
    </row>
    <row r="141">
      <c r="B141" s="0" t="n"/>
      <c r="C141" s="0" t="n"/>
      <c r="E141" s="0" t="n"/>
      <c r="H141" s="0" t="n"/>
      <c r="I141" s="0" t="n"/>
      <c r="J141" s="0" t="n"/>
      <c r="K141" s="0" t="n"/>
      <c r="L141" s="0" t="n"/>
    </row>
    <row r="142">
      <c r="B142" s="0" t="n"/>
      <c r="C142" s="0" t="n"/>
      <c r="E142" s="0" t="n"/>
      <c r="H142" s="0" t="n"/>
      <c r="I142" s="0" t="n"/>
      <c r="J142" s="0" t="n"/>
      <c r="K142" s="0" t="n"/>
      <c r="L142" s="0" t="n"/>
    </row>
    <row r="143">
      <c r="B143" s="0" t="n"/>
      <c r="C143" s="0" t="n"/>
      <c r="E143" s="0" t="n"/>
      <c r="H143" s="0" t="n"/>
      <c r="I143" s="0" t="n"/>
      <c r="J143" s="0" t="n"/>
      <c r="K143" s="0" t="n"/>
      <c r="L143" s="0" t="n"/>
    </row>
    <row r="144">
      <c r="B144" s="0" t="n"/>
      <c r="C144" s="0" t="n"/>
      <c r="E144" s="0" t="n"/>
      <c r="H144" s="0" t="n"/>
      <c r="I144" s="0" t="n"/>
      <c r="J144" s="0" t="n"/>
      <c r="K144" s="0" t="n"/>
      <c r="L144" s="0" t="n"/>
    </row>
    <row r="145">
      <c r="B145" s="0" t="n"/>
      <c r="C145" s="0" t="n"/>
      <c r="E145" s="0" t="n"/>
      <c r="H145" s="0" t="n"/>
      <c r="I145" s="0" t="n"/>
      <c r="J145" s="0" t="n"/>
      <c r="K145" s="0" t="n"/>
      <c r="L145" s="0" t="n"/>
    </row>
    <row r="146">
      <c r="B146" s="0" t="n"/>
      <c r="C146" s="0" t="n"/>
      <c r="E146" s="0" t="n"/>
      <c r="H146" s="0" t="n"/>
      <c r="I146" s="0" t="n"/>
      <c r="J146" s="0" t="n"/>
      <c r="K146" s="0" t="n"/>
      <c r="L146" s="0" t="n"/>
    </row>
    <row r="147">
      <c r="B147" s="0" t="n"/>
      <c r="C147" s="0" t="n"/>
      <c r="E147" s="0" t="n"/>
      <c r="H147" s="0" t="n"/>
      <c r="I147" s="0" t="n"/>
      <c r="J147" s="0" t="n"/>
      <c r="K147" s="0" t="n"/>
      <c r="L147" s="0" t="n"/>
    </row>
    <row r="148">
      <c r="B148" s="0" t="n"/>
      <c r="C148" s="0" t="n"/>
      <c r="E148" s="0" t="n"/>
      <c r="H148" s="0" t="n"/>
      <c r="I148" s="0" t="n"/>
      <c r="J148" s="0" t="n"/>
      <c r="K148" s="0" t="n"/>
      <c r="L148" s="0" t="n"/>
    </row>
    <row r="149">
      <c r="B149" s="0" t="n"/>
      <c r="C149" s="0" t="n"/>
      <c r="E149" s="0" t="n"/>
      <c r="H149" s="0" t="n"/>
      <c r="I149" s="0" t="n"/>
      <c r="J149" s="0" t="n"/>
      <c r="K149" s="0" t="n"/>
      <c r="L149" s="0" t="n"/>
    </row>
    <row r="150">
      <c r="B150" s="0" t="n"/>
      <c r="C150" s="0" t="n"/>
      <c r="E150" s="0" t="n"/>
      <c r="H150" s="0" t="n"/>
      <c r="I150" s="0" t="n"/>
      <c r="J150" s="0" t="n"/>
      <c r="K150" s="0" t="n"/>
      <c r="L150" s="0" t="n"/>
    </row>
  </sheetData>
  <autoFilter ref="A3:O75"/>
  <mergeCells count="2">
    <mergeCell ref="A1:O1"/>
    <mergeCell ref="A2:O2"/>
  </mergeCells>
  <pageMargins left="0.7" right="0.7" top="0.75" bottom="0.75" header="0.3" footer="0.3"/>
  <pageSetup orientation="portrait" paperSize="9" horizontalDpi="600" verticalDpi="600"/>
</worksheet>
</file>

<file path=xl/worksheets/sheet24.xml><?xml version="1.0" encoding="utf-8"?>
<worksheet xmlns="http://schemas.openxmlformats.org/spreadsheetml/2006/main">
  <sheetPr>
    <outlinePr summaryBelow="1" summaryRight="1"/>
    <pageSetUpPr/>
  </sheetPr>
  <dimension ref="A1:O150"/>
  <sheetViews>
    <sheetView workbookViewId="0">
      <pane ySplit="3" topLeftCell="A4" activePane="bottomLeft" state="frozen"/>
      <selection activeCell="A1" sqref="A1"/>
      <selection pane="bottomLeft" activeCell="A1" sqref="A1:O1"/>
    </sheetView>
  </sheetViews>
  <sheetFormatPr baseColWidth="8" defaultColWidth="9" defaultRowHeight="14.25"/>
  <cols>
    <col width="10.375" customWidth="1" style="3" min="2" max="3"/>
    <col width="14.625" customWidth="1" style="3" min="5" max="5"/>
    <col width="18.875" customWidth="1" style="3" min="8" max="8"/>
    <col width="15.375" customWidth="1" style="3" min="9" max="9"/>
    <col width="45.125" customWidth="1" style="3" min="10" max="10"/>
    <col width="36.625" customWidth="1" style="3" min="11" max="11"/>
    <col width="8.875" customWidth="1" style="3" min="12" max="12"/>
  </cols>
  <sheetData>
    <row r="1" ht="27" customFormat="1" customHeight="1" s="1">
      <c r="A1" s="4" t="inlineStr">
        <is>
          <t>暴力测试测试用例</t>
        </is>
      </c>
    </row>
    <row r="2" ht="28.5" customFormat="1" customHeight="1" s="1">
      <c r="A2" s="5" t="inlineStr">
        <is>
          <t xml:space="preserve">验证方向：
</t>
        </is>
      </c>
      <c r="B2" s="6" t="n"/>
      <c r="C2" s="6" t="n"/>
      <c r="D2" s="6" t="n"/>
      <c r="E2" s="6" t="n"/>
      <c r="F2" s="6" t="n"/>
      <c r="G2" s="6" t="n"/>
      <c r="H2" s="6" t="n"/>
      <c r="I2" s="6" t="n"/>
      <c r="J2" s="6" t="n"/>
      <c r="K2" s="6" t="n"/>
      <c r="L2" s="6" t="n"/>
      <c r="M2" s="6" t="n"/>
      <c r="N2" s="6" t="n"/>
      <c r="O2" s="11" t="n"/>
    </row>
    <row r="3" ht="27"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对应功能编号</t>
        </is>
      </c>
      <c r="H3" s="8" t="inlineStr">
        <is>
          <t>用例名称</t>
        </is>
      </c>
      <c r="I3" s="7" t="inlineStr">
        <is>
          <t>预置条件</t>
        </is>
      </c>
      <c r="J3" s="7" t="inlineStr">
        <is>
          <t>操作步骤</t>
        </is>
      </c>
      <c r="K3" s="7" t="inlineStr">
        <is>
          <t>预期结果</t>
        </is>
      </c>
      <c r="L3" s="7" t="inlineStr">
        <is>
          <t>测试结果</t>
        </is>
      </c>
      <c r="M3" s="12" t="inlineStr">
        <is>
          <t>测试频次</t>
        </is>
      </c>
      <c r="N3" s="12" t="inlineStr">
        <is>
          <t>日志/截图/照片</t>
        </is>
      </c>
      <c r="O3" s="7" t="inlineStr">
        <is>
          <t>备注</t>
        </is>
      </c>
    </row>
    <row r="4" ht="94.5" customHeight="1" s="3">
      <c r="A4" s="9" t="n">
        <v>1</v>
      </c>
      <c r="B4" s="9" t="inlineStr">
        <is>
          <t>超量数据载入-人脸模块</t>
        </is>
      </c>
      <c r="C4" s="9" t="inlineStr">
        <is>
          <t>标准版</t>
        </is>
      </c>
      <c r="D4" s="9" t="inlineStr">
        <is>
          <t>BLCS-001</t>
        </is>
      </c>
      <c r="E4" s="9" t="inlineStr">
        <is>
          <t>【预定系统】用户在人脸模块进行同步上万人脸，查看服务是否能够正常同步，查看服务是否会挂掉</t>
        </is>
      </c>
      <c r="F4" s="9" t="n"/>
      <c r="G4" s="9" t="inlineStr">
        <is>
          <t>BLCS-001</t>
        </is>
      </c>
      <c r="H4" s="14" t="inlineStr">
        <is>
          <t>【预定系统】用户在人脸模块进行同步上万人脸，查看服务是否能够正常同步，查看服务是否会挂掉</t>
        </is>
      </c>
      <c r="I4" s="9" t="inlineStr">
        <is>
          <t>1.预定系统正确部署
2.虹软人脸已激活</t>
        </is>
      </c>
      <c r="J4" s="9" t="inlineStr">
        <is>
          <t>1.用户在人脸模块进行同步上万人脸
2.查看服务是否能够正常同步
3.查看服务是否会挂掉</t>
        </is>
      </c>
      <c r="K4" s="9" t="inlineStr">
        <is>
          <t>2.正常进行同步，日志正确打印数据
3.服务不会挂掉</t>
        </is>
      </c>
      <c r="L4" s="9" t="n"/>
      <c r="M4" s="9" t="n"/>
      <c r="N4" s="9" t="n"/>
      <c r="O4" s="9" t="n"/>
    </row>
    <row r="5" ht="84.75" customHeight="1" s="3">
      <c r="A5" s="9" t="n">
        <v>2</v>
      </c>
      <c r="B5" s="9" t="inlineStr">
        <is>
          <t>超量数据载入-会议预定</t>
        </is>
      </c>
      <c r="C5" s="9" t="inlineStr">
        <is>
          <t>标准版</t>
        </is>
      </c>
      <c r="D5" s="9" t="inlineStr">
        <is>
          <t>BLCS-002</t>
        </is>
      </c>
      <c r="E5" s="9" t="inlineStr">
        <is>
          <t>【预定系统】会议预定暴力测试</t>
        </is>
      </c>
      <c r="F5" s="9" t="n"/>
      <c r="G5" s="15" t="inlineStr">
        <is>
          <t>BLCS-002</t>
        </is>
      </c>
      <c r="H5" s="16" t="inlineStr">
        <is>
          <t>【预定系统】会议预定暴力测试</t>
        </is>
      </c>
      <c r="I5" s="19" t="inlineStr">
        <is>
          <t>1.预定系统正确部署
2.虹软人脸已激活</t>
        </is>
      </c>
      <c r="J5" s="9" t="inlineStr">
        <is>
          <t>1.在会议预定第二步勾选10000个参会人，搜索人员时数据回显是否正确
2.预约会议，查看是否能够快速预约会议
3.接口是否会请求超时
4.查看会议详情界面数据回显是否会缓慢，切换分页是否能够正确回显</t>
        </is>
      </c>
      <c r="K5" s="9" t="inlineStr">
        <is>
          <t>1.搜索人员数据回显正确，并且接口请求速度在2秒左右
2.能够快速预约会议
3.接口请求不会超时
4.会议详情界面数据回显速度正常，切换分页可以正常回显数据</t>
        </is>
      </c>
      <c r="L5" s="9" t="n"/>
      <c r="M5" s="9" t="n"/>
      <c r="N5" s="9" t="n"/>
      <c r="O5" s="9" t="n"/>
    </row>
    <row r="6" ht="71.25" customHeight="1" s="3">
      <c r="A6" s="9" t="n">
        <v>3</v>
      </c>
      <c r="B6" s="9" t="inlineStr">
        <is>
          <t>超量数据载入-会议预定</t>
        </is>
      </c>
      <c r="C6" s="9" t="inlineStr">
        <is>
          <t>标准版</t>
        </is>
      </c>
      <c r="D6" s="9" t="inlineStr">
        <is>
          <t>BLCS-003</t>
        </is>
      </c>
      <c r="E6" s="17" t="inlineStr">
        <is>
          <t>【预定系统】会议预定暴力测试</t>
        </is>
      </c>
      <c r="F6" s="9" t="n"/>
      <c r="G6" s="15" t="inlineStr">
        <is>
          <t>BLCS-003</t>
        </is>
      </c>
      <c r="H6" s="16" t="inlineStr">
        <is>
          <t>【预定系统】会议预定暴力测试</t>
        </is>
      </c>
      <c r="I6" s="19" t="inlineStr">
        <is>
          <t>1.预定系统正确部署
2.虹软人脸已激活</t>
        </is>
      </c>
      <c r="J6" s="9" t="inlineStr">
        <is>
          <t>1.存在一百个议题及议题文件预约会议
2.查看会议预约是否正确
3.已预定界面查看详情回显是否正确，接口查询速率是否在可接受范围内
4.无纸化软件上入会查看议题及文件回显是否正确</t>
        </is>
      </c>
      <c r="K6" s="9" t="inlineStr">
        <is>
          <t>2.会议预约正确
3.已预定界面查看详情回显议题及文件正确回显
4.无纸化软件入会查看议题及文件正确回显</t>
        </is>
      </c>
      <c r="L6" s="9" t="n"/>
      <c r="M6" s="9" t="n"/>
      <c r="N6" s="9" t="n"/>
      <c r="O6" s="9" t="n"/>
    </row>
    <row r="7" ht="84.75" customHeight="1" s="3">
      <c r="A7" s="9" t="n">
        <v>4</v>
      </c>
      <c r="B7" s="9" t="inlineStr">
        <is>
          <t>超量数据载入-会议修改</t>
        </is>
      </c>
      <c r="C7" s="9" t="inlineStr">
        <is>
          <t>标准版</t>
        </is>
      </c>
      <c r="D7" s="15" t="inlineStr">
        <is>
          <t>BLCS-004</t>
        </is>
      </c>
      <c r="E7" s="16" t="inlineStr">
        <is>
          <t>【预定系统】会议修改暴力测试</t>
        </is>
      </c>
      <c r="F7" s="19" t="n"/>
      <c r="G7" s="15" t="inlineStr">
        <is>
          <t>BLCS-004</t>
        </is>
      </c>
      <c r="H7" s="16" t="inlineStr">
        <is>
          <t>【预定系统】会议修改暴力测试</t>
        </is>
      </c>
      <c r="I7" s="19" t="inlineStr">
        <is>
          <t>1.预定系统正确部署
2.虹软人脸已激活</t>
        </is>
      </c>
      <c r="J7" s="9" t="inlineStr">
        <is>
          <t>1.在会议修改第二步再增加10000个参会人，搜索人员时数据回显是否正确
2.修改会议，查看是否能够快速修改会议
3.接口是否会请求超时
4.查看会议详情界面数据回显是否会缓慢，切换分页是否能够正确回显</t>
        </is>
      </c>
      <c r="K7" s="9" t="inlineStr">
        <is>
          <t>1.搜索人员数据回显正确，并且接口请求速度在2秒左右
2.能够快速修改会议
3.接口请求不会超时
4.会议详情界面数据回显速度正常，切换分页可以正常回显数据</t>
        </is>
      </c>
      <c r="L7" s="9" t="n"/>
      <c r="M7" s="9" t="n"/>
      <c r="N7" s="9" t="n"/>
      <c r="O7" s="9" t="n"/>
    </row>
    <row r="8" ht="71.25" customHeight="1" s="3">
      <c r="A8" s="9" t="n">
        <v>5</v>
      </c>
      <c r="B8" s="9" t="inlineStr">
        <is>
          <t>超量数据载入-会议预定</t>
        </is>
      </c>
      <c r="C8" s="9" t="inlineStr">
        <is>
          <t>标准版</t>
        </is>
      </c>
      <c r="D8" s="15" t="inlineStr">
        <is>
          <t>BLCS-005</t>
        </is>
      </c>
      <c r="E8" s="16" t="inlineStr">
        <is>
          <t>【预定系统】会议修改暴力测试</t>
        </is>
      </c>
      <c r="F8" s="19" t="n"/>
      <c r="G8" s="15" t="inlineStr">
        <is>
          <t>BLCS-005</t>
        </is>
      </c>
      <c r="H8" s="16" t="inlineStr">
        <is>
          <t>【预定系统】会议修改暴力测试</t>
        </is>
      </c>
      <c r="I8" s="19" t="inlineStr">
        <is>
          <t>1.预定系统正确部署
2.虹软人脸已激活</t>
        </is>
      </c>
      <c r="J8" s="9" t="inlineStr">
        <is>
          <t>1.存在一百个议题及议题文件预约会议
2.查看会议预约是否正确
3.已预定界面查看详情回显是否正确，接口查询速率是否在可接受范围内
4.无纸化软件上入会查看议题及文件回显是否正确</t>
        </is>
      </c>
      <c r="K8" s="9" t="inlineStr">
        <is>
          <t>2.会议预约正确
3.已预定界面查看详情回显议题及文件正确回显
4.无纸化软件入会查看议题及文件正确回显</t>
        </is>
      </c>
      <c r="L8" s="9" t="n"/>
      <c r="M8" s="9" t="n"/>
      <c r="N8" s="9" t="n"/>
      <c r="O8" s="9" t="n"/>
    </row>
    <row r="9" ht="99" customHeight="1" s="3">
      <c r="A9" s="9" t="n">
        <v>6</v>
      </c>
      <c r="B9" s="9" t="inlineStr">
        <is>
          <t>超量数据载入-会议列表</t>
        </is>
      </c>
      <c r="C9" s="9" t="inlineStr">
        <is>
          <t>标准版</t>
        </is>
      </c>
      <c r="D9" s="15" t="inlineStr">
        <is>
          <t>BLCS-006</t>
        </is>
      </c>
      <c r="E9" s="16" t="inlineStr">
        <is>
          <t>【预定系统】会议列表暴力测试</t>
        </is>
      </c>
      <c r="F9" s="19" t="n"/>
      <c r="G9" s="15" t="inlineStr">
        <is>
          <t>BLCS-006</t>
        </is>
      </c>
      <c r="H9" s="16" t="inlineStr">
        <is>
          <t>【预定系统】会议列表暴力测试</t>
        </is>
      </c>
      <c r="I9" s="19" t="inlineStr">
        <is>
          <t>1.预定系统正确部署
2.虹软人脸已激活</t>
        </is>
      </c>
      <c r="J9" s="9" t="inlineStr">
        <is>
          <t>1.当前系统存在100000场会议数据
2.查看页面请求是否正常，接口请求速度是否在可接受范围
3.切换分页查看页面请求是否正常，数据回显是否正常
4.搜索会议查看页面请求是否正常，数据回显是否正常</t>
        </is>
      </c>
      <c r="K9" s="9" t="inlineStr">
        <is>
          <t>2.页面请求正常，接口请求速度在可接受范围内，数据会先正常
3.切换分页后页面请求正确，数据回显正确
3.搜索会议页面请求正确，数据回显正确</t>
        </is>
      </c>
      <c r="L9" s="9" t="n"/>
      <c r="M9" s="9" t="n"/>
      <c r="N9" s="9" t="n"/>
      <c r="O9" s="9" t="n"/>
    </row>
    <row r="10" ht="57" customHeight="1" s="3">
      <c r="A10" s="9" t="n">
        <v>7</v>
      </c>
      <c r="B10" s="9" t="inlineStr">
        <is>
          <t>超量数据载入-安卓信息</t>
        </is>
      </c>
      <c r="C10" s="9" t="inlineStr">
        <is>
          <t>标准版</t>
        </is>
      </c>
      <c r="D10" s="15" t="inlineStr">
        <is>
          <t>BLCS-007</t>
        </is>
      </c>
      <c r="E10" s="16" t="inlineStr">
        <is>
          <t>【预定系统】安卓信息暴力测试</t>
        </is>
      </c>
      <c r="F10" s="19" t="n"/>
      <c r="G10" s="15" t="inlineStr">
        <is>
          <t>BLCS-007</t>
        </is>
      </c>
      <c r="H10" s="16" t="inlineStr">
        <is>
          <t>【预定系统】安卓信息暴力测试</t>
        </is>
      </c>
      <c r="I10" s="19" t="inlineStr">
        <is>
          <t>1.预定系统正确部署
2.虹软人脸已激活</t>
        </is>
      </c>
      <c r="J10" s="9" t="inlineStr">
        <is>
          <t>1.当前存在200台门口屏设备
2.使用批量更新门口屏apk和pak
3.查看是否所有门口屏都能正确升级程序
4.后端服务是否会挂掉</t>
        </is>
      </c>
      <c r="K10" s="9" t="inlineStr">
        <is>
          <t>3.勾选的所有门口屏正确更新apk、pak程序
4.后端服务不会挂掉</t>
        </is>
      </c>
      <c r="L10" s="9" t="n"/>
      <c r="M10" s="9" t="n"/>
      <c r="N10" s="9" t="n"/>
      <c r="O10" s="9" t="n"/>
    </row>
    <row r="11" ht="42.75" customHeight="1" s="3">
      <c r="A11" s="9" t="n">
        <v>8</v>
      </c>
      <c r="B11" s="9" t="inlineStr">
        <is>
          <t>按钮重复点击</t>
        </is>
      </c>
      <c r="C11" s="9" t="inlineStr">
        <is>
          <t>标准版</t>
        </is>
      </c>
      <c r="D11" s="9" t="inlineStr">
        <is>
          <t>BLCS-008</t>
        </is>
      </c>
      <c r="E11" s="38" t="inlineStr">
        <is>
          <t>【预定系统】按钮重复点击</t>
        </is>
      </c>
      <c r="F11" s="9" t="n"/>
      <c r="G11" s="9" t="inlineStr">
        <is>
          <t>BLCS-008</t>
        </is>
      </c>
      <c r="H11" s="38" t="inlineStr">
        <is>
          <t>【预定系统】按钮重复点击</t>
        </is>
      </c>
      <c r="I11" s="9" t="inlineStr">
        <is>
          <t>1.预定系统正确部署
2.虹软人脸已激活</t>
        </is>
      </c>
      <c r="J11" s="9" t="inlineStr">
        <is>
          <t>1.重复点击相同按钮，看看是否有相应的节流和防抖</t>
        </is>
      </c>
      <c r="K11" s="9" t="inlineStr">
        <is>
          <t>1.不会重复进行提交或弹窗，存在相应的节流</t>
        </is>
      </c>
      <c r="L11" s="9" t="n"/>
      <c r="M11" s="9" t="n"/>
      <c r="N11" s="9" t="n"/>
      <c r="O11" s="9" t="n"/>
    </row>
    <row r="12">
      <c r="B12" s="0" t="n"/>
      <c r="C12" s="0" t="n"/>
      <c r="E12" s="0" t="n"/>
      <c r="H12" s="0" t="n"/>
      <c r="I12" s="0" t="n"/>
      <c r="J12" s="0" t="n"/>
      <c r="K12" s="0" t="n"/>
      <c r="L12" s="0" t="n"/>
    </row>
    <row r="13">
      <c r="B13" s="0" t="n"/>
      <c r="C13" s="0" t="n"/>
      <c r="E13" s="0" t="n"/>
      <c r="H13" s="0" t="n"/>
      <c r="I13" s="0" t="n"/>
      <c r="J13" s="0" t="n"/>
      <c r="K13" s="0" t="n"/>
      <c r="L13" s="0" t="n"/>
    </row>
    <row r="14">
      <c r="B14" s="0" t="n"/>
      <c r="C14" s="0" t="n"/>
      <c r="E14" s="0" t="n"/>
      <c r="H14" s="0" t="n"/>
      <c r="I14" s="0" t="n"/>
      <c r="J14" s="0" t="n"/>
      <c r="K14" s="0" t="n"/>
      <c r="L14" s="0" t="n"/>
    </row>
    <row r="15">
      <c r="B15" s="0" t="n"/>
      <c r="C15" s="0" t="n"/>
      <c r="E15" s="0" t="n"/>
      <c r="H15" s="0" t="n"/>
      <c r="I15" s="0" t="n"/>
      <c r="J15" s="0" t="n"/>
      <c r="K15" s="0" t="n"/>
      <c r="L15" s="0" t="n"/>
    </row>
    <row r="16">
      <c r="B16" s="0" t="n"/>
      <c r="C16" s="0" t="n"/>
      <c r="E16" s="0" t="n"/>
      <c r="H16" s="0" t="n"/>
      <c r="I16" s="0" t="n"/>
      <c r="J16" s="0" t="n"/>
      <c r="K16" s="0" t="n"/>
      <c r="L16" s="0" t="n"/>
    </row>
    <row r="17">
      <c r="B17" s="0" t="n"/>
      <c r="C17" s="0" t="n"/>
      <c r="E17" s="0" t="n"/>
      <c r="H17" s="0" t="n"/>
      <c r="I17" s="0" t="n"/>
      <c r="J17" s="0" t="n"/>
      <c r="K17" s="0" t="n"/>
      <c r="L17" s="0" t="n"/>
    </row>
    <row r="18">
      <c r="B18" s="0" t="n"/>
      <c r="C18" s="0" t="n"/>
      <c r="E18" s="0" t="n"/>
      <c r="H18" s="0" t="n"/>
      <c r="I18" s="0" t="n"/>
      <c r="J18" s="0" t="n"/>
      <c r="K18" s="0" t="n"/>
      <c r="L18" s="0" t="n"/>
    </row>
    <row r="19">
      <c r="B19" s="0" t="n"/>
      <c r="C19" s="0" t="n"/>
      <c r="E19" s="0" t="n"/>
      <c r="H19" s="0" t="n"/>
      <c r="I19" s="0" t="n"/>
      <c r="J19" s="0" t="n"/>
      <c r="K19" s="0" t="n"/>
      <c r="L19" s="0" t="n"/>
    </row>
    <row r="20">
      <c r="B20" s="0" t="n"/>
      <c r="C20" s="0" t="n"/>
      <c r="E20" s="0" t="n"/>
      <c r="H20" s="0" t="n"/>
      <c r="I20" s="0" t="n"/>
      <c r="J20" s="0" t="n"/>
      <c r="K20" s="0" t="n"/>
      <c r="L20" s="0" t="n"/>
    </row>
    <row r="21">
      <c r="B21" s="0" t="n"/>
      <c r="C21" s="0" t="n"/>
      <c r="E21" s="0" t="n"/>
      <c r="H21" s="0" t="n"/>
      <c r="I21" s="0" t="n"/>
      <c r="J21" s="0" t="n"/>
      <c r="K21" s="0" t="n"/>
      <c r="L21" s="0" t="n"/>
    </row>
    <row r="22">
      <c r="B22" s="0" t="n"/>
      <c r="C22" s="0" t="n"/>
      <c r="E22" s="0" t="n"/>
      <c r="H22" s="0" t="n"/>
      <c r="I22" s="0" t="n"/>
      <c r="J22" s="0" t="n"/>
      <c r="K22" s="0" t="n"/>
      <c r="L22" s="0" t="n"/>
    </row>
    <row r="23">
      <c r="B23" s="0" t="n"/>
      <c r="C23" s="0" t="n"/>
      <c r="E23" s="0" t="n"/>
      <c r="H23" s="0" t="n"/>
      <c r="I23" s="0" t="n"/>
      <c r="J23" s="0" t="n"/>
      <c r="K23" s="0" t="n"/>
      <c r="L23" s="0" t="n"/>
    </row>
    <row r="24">
      <c r="B24" s="0" t="n"/>
      <c r="C24" s="0" t="n"/>
      <c r="E24" s="0" t="n"/>
      <c r="H24" s="0" t="n"/>
      <c r="I24" s="0" t="n"/>
      <c r="J24" s="0" t="n"/>
      <c r="K24" s="0" t="n"/>
      <c r="L24" s="0" t="n"/>
    </row>
    <row r="25">
      <c r="B25" s="0" t="n"/>
      <c r="C25" s="0" t="n"/>
      <c r="E25" s="0" t="n"/>
      <c r="H25" s="0" t="n"/>
      <c r="I25" s="0" t="n"/>
      <c r="J25" s="0" t="n"/>
      <c r="K25" s="0" t="n"/>
      <c r="L25" s="0" t="n"/>
    </row>
    <row r="26">
      <c r="B26" s="0" t="n"/>
      <c r="C26" s="0" t="n"/>
      <c r="E26" s="0" t="n"/>
      <c r="H26" s="0" t="n"/>
      <c r="I26" s="0" t="n"/>
      <c r="J26" s="0" t="n"/>
      <c r="K26" s="0" t="n"/>
      <c r="L26" s="0" t="n"/>
    </row>
    <row r="27">
      <c r="B27" s="0" t="n"/>
      <c r="C27" s="0" t="n"/>
      <c r="E27" s="0" t="n"/>
      <c r="H27" s="0" t="n"/>
      <c r="I27" s="0" t="n"/>
      <c r="J27" s="0" t="n"/>
      <c r="K27" s="0" t="n"/>
      <c r="L27" s="0" t="n"/>
    </row>
    <row r="28">
      <c r="B28" s="0" t="n"/>
      <c r="C28" s="0" t="n"/>
      <c r="E28" s="0" t="n"/>
      <c r="H28" s="0" t="n"/>
      <c r="I28" s="0" t="n"/>
      <c r="J28" s="0" t="n"/>
      <c r="K28" s="0" t="n"/>
      <c r="L28" s="0" t="n"/>
    </row>
    <row r="29">
      <c r="B29" s="0" t="n"/>
      <c r="C29" s="0" t="n"/>
      <c r="E29" s="0" t="n"/>
      <c r="H29" s="0" t="n"/>
      <c r="I29" s="0" t="n"/>
      <c r="J29" s="0" t="n"/>
      <c r="K29" s="0" t="n"/>
      <c r="L29" s="0" t="n"/>
    </row>
    <row r="30">
      <c r="B30" s="0" t="n"/>
      <c r="C30" s="0" t="n"/>
      <c r="E30" s="0" t="n"/>
      <c r="H30" s="0" t="n"/>
      <c r="I30" s="0" t="n"/>
      <c r="J30" s="0" t="n"/>
      <c r="K30" s="0" t="n"/>
      <c r="L30" s="0" t="n"/>
    </row>
    <row r="31">
      <c r="B31" s="0" t="n"/>
      <c r="C31" s="0" t="n"/>
      <c r="E31" s="0" t="n"/>
      <c r="H31" s="0" t="n"/>
      <c r="I31" s="0" t="n"/>
      <c r="J31" s="0" t="n"/>
      <c r="K31" s="0" t="n"/>
      <c r="L31" s="0" t="n"/>
    </row>
    <row r="32">
      <c r="B32" s="0" t="n"/>
      <c r="C32" s="0" t="n"/>
      <c r="E32" s="0" t="n"/>
      <c r="H32" s="0" t="n"/>
      <c r="I32" s="0" t="n"/>
      <c r="J32" s="0" t="n"/>
      <c r="K32" s="0" t="n"/>
      <c r="L32" s="0" t="n"/>
    </row>
    <row r="33">
      <c r="B33" s="0" t="n"/>
      <c r="C33" s="0" t="n"/>
      <c r="E33" s="0" t="n"/>
      <c r="H33" s="0" t="n"/>
      <c r="I33" s="0" t="n"/>
      <c r="J33" s="0" t="n"/>
      <c r="K33" s="0" t="n"/>
      <c r="L33" s="0" t="n"/>
    </row>
    <row r="34">
      <c r="B34" s="0" t="n"/>
      <c r="C34" s="0" t="n"/>
      <c r="E34" s="0" t="n"/>
      <c r="H34" s="0" t="n"/>
      <c r="I34" s="0" t="n"/>
      <c r="J34" s="0" t="n"/>
      <c r="K34" s="0" t="n"/>
      <c r="L34" s="0" t="n"/>
    </row>
    <row r="35">
      <c r="B35" s="0" t="n"/>
      <c r="C35" s="0" t="n"/>
      <c r="E35" s="0" t="n"/>
      <c r="H35" s="0" t="n"/>
      <c r="I35" s="0" t="n"/>
      <c r="J35" s="0" t="n"/>
      <c r="K35" s="0" t="n"/>
      <c r="L35" s="0" t="n"/>
    </row>
    <row r="36">
      <c r="B36" s="0" t="n"/>
      <c r="C36" s="0" t="n"/>
      <c r="E36" s="0" t="n"/>
      <c r="H36" s="0" t="n"/>
      <c r="I36" s="0" t="n"/>
      <c r="J36" s="0" t="n"/>
      <c r="K36" s="0" t="n"/>
      <c r="L36" s="0" t="n"/>
    </row>
    <row r="37">
      <c r="B37" s="0" t="n"/>
      <c r="C37" s="0" t="n"/>
      <c r="E37" s="0" t="n"/>
      <c r="H37" s="0" t="n"/>
      <c r="I37" s="0" t="n"/>
      <c r="J37" s="0" t="n"/>
      <c r="K37" s="0" t="n"/>
      <c r="L37" s="0" t="n"/>
    </row>
    <row r="38">
      <c r="B38" s="0" t="n"/>
      <c r="C38" s="0" t="n"/>
      <c r="E38" s="0" t="n"/>
      <c r="H38" s="0" t="n"/>
      <c r="I38" s="0" t="n"/>
      <c r="J38" s="0" t="n"/>
      <c r="K38" s="0" t="n"/>
      <c r="L38" s="0" t="n"/>
    </row>
    <row r="39">
      <c r="B39" s="0" t="n"/>
      <c r="C39" s="0" t="n"/>
      <c r="E39" s="0" t="n"/>
      <c r="H39" s="0" t="n"/>
      <c r="I39" s="0" t="n"/>
      <c r="J39" s="0" t="n"/>
      <c r="K39" s="0" t="n"/>
      <c r="L39" s="0" t="n"/>
    </row>
    <row r="40">
      <c r="B40" s="0" t="n"/>
      <c r="C40" s="0" t="n"/>
      <c r="E40" s="0" t="n"/>
      <c r="H40" s="0" t="n"/>
      <c r="I40" s="0" t="n"/>
      <c r="J40" s="0" t="n"/>
      <c r="K40" s="0" t="n"/>
      <c r="L40" s="0" t="n"/>
    </row>
    <row r="41">
      <c r="B41" s="0" t="n"/>
      <c r="C41" s="0" t="n"/>
      <c r="E41" s="0" t="n"/>
      <c r="H41" s="0" t="n"/>
      <c r="I41" s="0" t="n"/>
      <c r="J41" s="0" t="n"/>
      <c r="K41" s="0" t="n"/>
      <c r="L41" s="0" t="n"/>
    </row>
    <row r="42">
      <c r="B42" s="0" t="n"/>
      <c r="C42" s="0" t="n"/>
      <c r="E42" s="0" t="n"/>
      <c r="H42" s="0" t="n"/>
      <c r="I42" s="0" t="n"/>
      <c r="J42" s="0" t="n"/>
      <c r="K42" s="0" t="n"/>
      <c r="L42" s="0" t="n"/>
    </row>
    <row r="43">
      <c r="B43" s="0" t="n"/>
      <c r="C43" s="0" t="n"/>
      <c r="E43" s="0" t="n"/>
      <c r="H43" s="0" t="n"/>
      <c r="I43" s="0" t="n"/>
      <c r="J43" s="0" t="n"/>
      <c r="K43" s="0" t="n"/>
      <c r="L43" s="0" t="n"/>
    </row>
    <row r="44">
      <c r="B44" s="0" t="n"/>
      <c r="C44" s="0" t="n"/>
      <c r="E44" s="0" t="n"/>
      <c r="H44" s="0" t="n"/>
      <c r="I44" s="0" t="n"/>
      <c r="J44" s="0" t="n"/>
      <c r="K44" s="0" t="n"/>
      <c r="L44" s="0" t="n"/>
    </row>
    <row r="45">
      <c r="B45" s="0" t="n"/>
      <c r="C45" s="0" t="n"/>
      <c r="E45" s="0" t="n"/>
      <c r="H45" s="0" t="n"/>
      <c r="I45" s="0" t="n"/>
      <c r="J45" s="0" t="n"/>
      <c r="K45" s="0" t="n"/>
      <c r="L45" s="0" t="n"/>
    </row>
    <row r="46">
      <c r="B46" s="0" t="n"/>
      <c r="C46" s="0" t="n"/>
      <c r="E46" s="0" t="n"/>
      <c r="H46" s="0" t="n"/>
      <c r="I46" s="0" t="n"/>
      <c r="J46" s="0" t="n"/>
      <c r="K46" s="0" t="n"/>
      <c r="L46" s="0" t="n"/>
    </row>
    <row r="47">
      <c r="B47" s="0" t="n"/>
      <c r="C47" s="0" t="n"/>
      <c r="E47" s="0" t="n"/>
      <c r="H47" s="0" t="n"/>
      <c r="I47" s="0" t="n"/>
      <c r="J47" s="0" t="n"/>
      <c r="K47" s="0" t="n"/>
      <c r="L47" s="0" t="n"/>
    </row>
    <row r="48">
      <c r="B48" s="0" t="n"/>
      <c r="C48" s="0" t="n"/>
      <c r="E48" s="0" t="n"/>
      <c r="H48" s="0" t="n"/>
      <c r="I48" s="0" t="n"/>
      <c r="J48" s="0" t="n"/>
      <c r="K48" s="0" t="n"/>
      <c r="L48" s="0" t="n"/>
    </row>
    <row r="49">
      <c r="B49" s="0" t="n"/>
      <c r="C49" s="0" t="n"/>
      <c r="E49" s="0" t="n"/>
      <c r="H49" s="0" t="n"/>
      <c r="I49" s="0" t="n"/>
      <c r="J49" s="0" t="n"/>
      <c r="K49" s="0" t="n"/>
      <c r="L49" s="0" t="n"/>
    </row>
    <row r="50">
      <c r="B50" s="0" t="n"/>
      <c r="C50" s="0" t="n"/>
      <c r="E50" s="0" t="n"/>
      <c r="H50" s="0" t="n"/>
      <c r="I50" s="0" t="n"/>
      <c r="J50" s="0" t="n"/>
      <c r="K50" s="0" t="n"/>
      <c r="L50" s="0" t="n"/>
    </row>
    <row r="51">
      <c r="B51" s="0" t="n"/>
      <c r="C51" s="0" t="n"/>
      <c r="E51" s="0" t="n"/>
      <c r="H51" s="0" t="n"/>
      <c r="I51" s="0" t="n"/>
      <c r="J51" s="0" t="n"/>
      <c r="K51" s="0" t="n"/>
      <c r="L51" s="0" t="n"/>
    </row>
    <row r="52">
      <c r="B52" s="0" t="n"/>
      <c r="C52" s="0" t="n"/>
      <c r="E52" s="0" t="n"/>
      <c r="H52" s="0" t="n"/>
      <c r="I52" s="0" t="n"/>
      <c r="J52" s="0" t="n"/>
      <c r="K52" s="0" t="n"/>
      <c r="L52" s="0" t="n"/>
    </row>
    <row r="53">
      <c r="B53" s="0" t="n"/>
      <c r="C53" s="0" t="n"/>
      <c r="E53" s="0" t="n"/>
      <c r="H53" s="0" t="n"/>
      <c r="I53" s="0" t="n"/>
      <c r="J53" s="0" t="n"/>
      <c r="K53" s="0" t="n"/>
      <c r="L53" s="0" t="n"/>
    </row>
    <row r="54">
      <c r="B54" s="0" t="n"/>
      <c r="C54" s="0" t="n"/>
      <c r="E54" s="0" t="n"/>
      <c r="H54" s="0" t="n"/>
      <c r="I54" s="0" t="n"/>
      <c r="J54" s="0" t="n"/>
      <c r="K54" s="0" t="n"/>
      <c r="L54" s="0" t="n"/>
    </row>
    <row r="55">
      <c r="B55" s="0" t="n"/>
      <c r="C55" s="0" t="n"/>
      <c r="E55" s="0" t="n"/>
      <c r="H55" s="0" t="n"/>
      <c r="I55" s="0" t="n"/>
      <c r="J55" s="0" t="n"/>
      <c r="K55" s="0" t="n"/>
      <c r="L55" s="0" t="n"/>
    </row>
    <row r="56">
      <c r="B56" s="0" t="n"/>
      <c r="C56" s="0" t="n"/>
      <c r="E56" s="0" t="n"/>
      <c r="H56" s="0" t="n"/>
      <c r="I56" s="0" t="n"/>
      <c r="J56" s="0" t="n"/>
      <c r="K56" s="0" t="n"/>
      <c r="L56" s="0" t="n"/>
    </row>
    <row r="57">
      <c r="B57" s="0" t="n"/>
      <c r="C57" s="0" t="n"/>
      <c r="E57" s="0" t="n"/>
      <c r="H57" s="0" t="n"/>
      <c r="I57" s="0" t="n"/>
      <c r="J57" s="0" t="n"/>
      <c r="K57" s="0" t="n"/>
      <c r="L57" s="0" t="n"/>
    </row>
    <row r="58">
      <c r="B58" s="0" t="n"/>
      <c r="C58" s="0" t="n"/>
      <c r="E58" s="0" t="n"/>
      <c r="H58" s="0" t="n"/>
      <c r="I58" s="0" t="n"/>
      <c r="J58" s="0" t="n"/>
      <c r="K58" s="0" t="n"/>
      <c r="L58" s="0" t="n"/>
    </row>
    <row r="59">
      <c r="B59" s="0" t="n"/>
      <c r="C59" s="0" t="n"/>
      <c r="E59" s="0" t="n"/>
      <c r="H59" s="0" t="n"/>
      <c r="I59" s="0" t="n"/>
      <c r="J59" s="0" t="n"/>
      <c r="K59" s="0" t="n"/>
      <c r="L59" s="0" t="n"/>
    </row>
    <row r="60">
      <c r="B60" s="0" t="n"/>
      <c r="C60" s="0" t="n"/>
      <c r="E60" s="0" t="n"/>
      <c r="H60" s="0" t="n"/>
      <c r="I60" s="0" t="n"/>
      <c r="J60" s="0" t="n"/>
      <c r="K60" s="0" t="n"/>
      <c r="L60" s="0" t="n"/>
    </row>
    <row r="61">
      <c r="B61" s="0" t="n"/>
      <c r="C61" s="0" t="n"/>
      <c r="E61" s="0" t="n"/>
      <c r="H61" s="0" t="n"/>
      <c r="I61" s="0" t="n"/>
      <c r="J61" s="0" t="n"/>
      <c r="K61" s="0" t="n"/>
      <c r="L61" s="0" t="n"/>
    </row>
    <row r="62">
      <c r="B62" s="0" t="n"/>
      <c r="C62" s="0" t="n"/>
      <c r="E62" s="0" t="n"/>
      <c r="H62" s="0" t="n"/>
      <c r="I62" s="0" t="n"/>
      <c r="J62" s="0" t="n"/>
      <c r="K62" s="0" t="n"/>
      <c r="L62" s="0" t="n"/>
    </row>
    <row r="63">
      <c r="B63" s="0" t="n"/>
      <c r="C63" s="0" t="n"/>
      <c r="E63" s="0" t="n"/>
      <c r="H63" s="0" t="n"/>
      <c r="I63" s="0" t="n"/>
      <c r="J63" s="0" t="n"/>
      <c r="K63" s="0" t="n"/>
      <c r="L63" s="0" t="n"/>
    </row>
    <row r="64">
      <c r="B64" s="0" t="n"/>
      <c r="C64" s="0" t="n"/>
      <c r="E64" s="0" t="n"/>
      <c r="H64" s="0" t="n"/>
      <c r="I64" s="0" t="n"/>
      <c r="J64" s="0" t="n"/>
      <c r="K64" s="0" t="n"/>
      <c r="L64" s="0" t="n"/>
    </row>
    <row r="65">
      <c r="B65" s="0" t="n"/>
      <c r="C65" s="0" t="n"/>
      <c r="E65" s="0" t="n"/>
      <c r="H65" s="0" t="n"/>
      <c r="I65" s="0" t="n"/>
      <c r="J65" s="0" t="n"/>
      <c r="K65" s="0" t="n"/>
      <c r="L65" s="0" t="n"/>
    </row>
    <row r="66">
      <c r="B66" s="0" t="n"/>
      <c r="C66" s="0" t="n"/>
      <c r="E66" s="0" t="n"/>
      <c r="H66" s="0" t="n"/>
      <c r="I66" s="0" t="n"/>
      <c r="J66" s="0" t="n"/>
      <c r="K66" s="0" t="n"/>
      <c r="L66" s="0" t="n"/>
    </row>
    <row r="67">
      <c r="B67" s="0" t="n"/>
      <c r="C67" s="0" t="n"/>
      <c r="E67" s="0" t="n"/>
      <c r="H67" s="0" t="n"/>
      <c r="I67" s="0" t="n"/>
      <c r="J67" s="0" t="n"/>
      <c r="K67" s="0" t="n"/>
      <c r="L67" s="0" t="n"/>
    </row>
    <row r="68">
      <c r="B68" s="0" t="n"/>
      <c r="C68" s="0" t="n"/>
      <c r="E68" s="0" t="n"/>
      <c r="H68" s="0" t="n"/>
      <c r="I68" s="0" t="n"/>
      <c r="J68" s="0" t="n"/>
      <c r="K68" s="0" t="n"/>
      <c r="L68" s="0" t="n"/>
    </row>
    <row r="69">
      <c r="B69" s="0" t="n"/>
      <c r="C69" s="0" t="n"/>
      <c r="E69" s="0" t="n"/>
      <c r="H69" s="0" t="n"/>
      <c r="I69" s="0" t="n"/>
      <c r="J69" s="0" t="n"/>
      <c r="K69" s="0" t="n"/>
      <c r="L69" s="0" t="n"/>
    </row>
    <row r="70">
      <c r="B70" s="0" t="n"/>
      <c r="C70" s="0" t="n"/>
      <c r="E70" s="0" t="n"/>
      <c r="H70" s="0" t="n"/>
      <c r="I70" s="0" t="n"/>
      <c r="J70" s="0" t="n"/>
      <c r="K70" s="0" t="n"/>
      <c r="L70" s="0" t="n"/>
    </row>
    <row r="71">
      <c r="B71" s="0" t="n"/>
      <c r="C71" s="0" t="n"/>
      <c r="E71" s="0" t="n"/>
      <c r="H71" s="0" t="n"/>
      <c r="I71" s="0" t="n"/>
      <c r="J71" s="0" t="n"/>
      <c r="K71" s="0" t="n"/>
      <c r="L71" s="0" t="n"/>
    </row>
    <row r="72">
      <c r="B72" s="0" t="n"/>
      <c r="C72" s="0" t="n"/>
      <c r="E72" s="0" t="n"/>
      <c r="H72" s="0" t="n"/>
      <c r="I72" s="0" t="n"/>
      <c r="J72" s="0" t="n"/>
      <c r="K72" s="0" t="n"/>
      <c r="L72" s="0" t="n"/>
    </row>
    <row r="73">
      <c r="B73" s="0" t="n"/>
      <c r="C73" s="0" t="n"/>
      <c r="E73" s="0" t="n"/>
      <c r="H73" s="0" t="n"/>
      <c r="I73" s="0" t="n"/>
      <c r="J73" s="0" t="n"/>
      <c r="K73" s="0" t="n"/>
      <c r="L73" s="0" t="n"/>
    </row>
    <row r="74">
      <c r="B74" s="0" t="n"/>
      <c r="C74" s="0" t="n"/>
      <c r="E74" s="0" t="n"/>
      <c r="H74" s="0" t="n"/>
      <c r="I74" s="0" t="n"/>
      <c r="J74" s="0" t="n"/>
      <c r="K74" s="0" t="n"/>
      <c r="L74" s="0" t="n"/>
    </row>
    <row r="75">
      <c r="B75" s="0" t="n"/>
      <c r="C75" s="0" t="n"/>
      <c r="E75" s="0" t="n"/>
      <c r="H75" s="0" t="n"/>
      <c r="I75" s="0" t="n"/>
      <c r="J75" s="0" t="n"/>
      <c r="K75" s="0" t="n"/>
      <c r="L75" s="0" t="n"/>
    </row>
    <row r="76">
      <c r="B76" s="0" t="n"/>
      <c r="C76" s="0" t="n"/>
      <c r="E76" s="0" t="n"/>
      <c r="H76" s="0" t="n"/>
      <c r="I76" s="0" t="n"/>
      <c r="J76" s="0" t="n"/>
      <c r="K76" s="0" t="n"/>
      <c r="L76" s="0" t="n"/>
    </row>
    <row r="77">
      <c r="B77" s="0" t="n"/>
      <c r="C77" s="0" t="n"/>
      <c r="E77" s="0" t="n"/>
      <c r="H77" s="0" t="n"/>
      <c r="I77" s="0" t="n"/>
      <c r="J77" s="0" t="n"/>
      <c r="K77" s="0" t="n"/>
      <c r="L77" s="0" t="n"/>
    </row>
    <row r="78">
      <c r="B78" s="0" t="n"/>
      <c r="C78" s="0" t="n"/>
      <c r="E78" s="0" t="n"/>
      <c r="H78" s="0" t="n"/>
      <c r="I78" s="0" t="n"/>
      <c r="J78" s="0" t="n"/>
      <c r="K78" s="0" t="n"/>
      <c r="L78" s="0" t="n"/>
    </row>
    <row r="79">
      <c r="B79" s="0" t="n"/>
      <c r="C79" s="0" t="n"/>
      <c r="E79" s="0" t="n"/>
      <c r="H79" s="0" t="n"/>
      <c r="I79" s="0" t="n"/>
      <c r="J79" s="0" t="n"/>
      <c r="K79" s="0" t="n"/>
      <c r="L79" s="0" t="n"/>
    </row>
    <row r="80">
      <c r="B80" s="0" t="n"/>
      <c r="C80" s="0" t="n"/>
      <c r="E80" s="0" t="n"/>
      <c r="H80" s="0" t="n"/>
      <c r="I80" s="0" t="n"/>
      <c r="J80" s="0" t="n"/>
      <c r="K80" s="0" t="n"/>
      <c r="L80" s="0" t="n"/>
    </row>
    <row r="81">
      <c r="B81" s="0" t="n"/>
      <c r="C81" s="0" t="n"/>
      <c r="E81" s="0" t="n"/>
      <c r="H81" s="0" t="n"/>
      <c r="I81" s="0" t="n"/>
      <c r="J81" s="0" t="n"/>
      <c r="K81" s="0" t="n"/>
      <c r="L81" s="0" t="n"/>
    </row>
    <row r="82">
      <c r="B82" s="0" t="n"/>
      <c r="C82" s="0" t="n"/>
      <c r="E82" s="0" t="n"/>
      <c r="H82" s="0" t="n"/>
      <c r="I82" s="0" t="n"/>
      <c r="J82" s="0" t="n"/>
      <c r="K82" s="0" t="n"/>
      <c r="L82" s="0" t="n"/>
    </row>
    <row r="83">
      <c r="B83" s="0" t="n"/>
      <c r="C83" s="0" t="n"/>
      <c r="E83" s="0" t="n"/>
      <c r="H83" s="0" t="n"/>
      <c r="I83" s="0" t="n"/>
      <c r="J83" s="0" t="n"/>
      <c r="K83" s="0" t="n"/>
      <c r="L83" s="0" t="n"/>
    </row>
    <row r="84">
      <c r="B84" s="0" t="n"/>
      <c r="C84" s="0" t="n"/>
      <c r="E84" s="0" t="n"/>
      <c r="H84" s="0" t="n"/>
      <c r="I84" s="0" t="n"/>
      <c r="J84" s="0" t="n"/>
      <c r="K84" s="0" t="n"/>
      <c r="L84" s="0" t="n"/>
    </row>
    <row r="85">
      <c r="B85" s="0" t="n"/>
      <c r="C85" s="0" t="n"/>
      <c r="E85" s="0" t="n"/>
      <c r="H85" s="0" t="n"/>
      <c r="I85" s="0" t="n"/>
      <c r="J85" s="0" t="n"/>
      <c r="K85" s="0" t="n"/>
      <c r="L85" s="0" t="n"/>
    </row>
    <row r="86">
      <c r="B86" s="0" t="n"/>
      <c r="C86" s="0" t="n"/>
      <c r="E86" s="0" t="n"/>
      <c r="H86" s="0" t="n"/>
      <c r="I86" s="0" t="n"/>
      <c r="J86" s="0" t="n"/>
      <c r="K86" s="0" t="n"/>
      <c r="L86" s="0" t="n"/>
    </row>
    <row r="87">
      <c r="B87" s="0" t="n"/>
      <c r="C87" s="0" t="n"/>
      <c r="E87" s="0" t="n"/>
      <c r="H87" s="0" t="n"/>
      <c r="I87" s="0" t="n"/>
      <c r="J87" s="0" t="n"/>
      <c r="K87" s="0" t="n"/>
      <c r="L87" s="0" t="n"/>
    </row>
    <row r="88">
      <c r="B88" s="0" t="n"/>
      <c r="C88" s="0" t="n"/>
      <c r="E88" s="0" t="n"/>
      <c r="H88" s="0" t="n"/>
      <c r="I88" s="0" t="n"/>
      <c r="J88" s="0" t="n"/>
      <c r="K88" s="0" t="n"/>
      <c r="L88" s="0" t="n"/>
    </row>
    <row r="89">
      <c r="B89" s="0" t="n"/>
      <c r="C89" s="0" t="n"/>
      <c r="E89" s="0" t="n"/>
      <c r="H89" s="0" t="n"/>
      <c r="I89" s="0" t="n"/>
      <c r="J89" s="0" t="n"/>
      <c r="K89" s="0" t="n"/>
      <c r="L89" s="0" t="n"/>
    </row>
    <row r="90">
      <c r="B90" s="0" t="n"/>
      <c r="C90" s="0" t="n"/>
      <c r="E90" s="0" t="n"/>
      <c r="H90" s="0" t="n"/>
      <c r="I90" s="0" t="n"/>
      <c r="J90" s="0" t="n"/>
      <c r="K90" s="0" t="n"/>
      <c r="L90" s="0" t="n"/>
    </row>
    <row r="91">
      <c r="B91" s="0" t="n"/>
      <c r="C91" s="0" t="n"/>
      <c r="E91" s="0" t="n"/>
      <c r="H91" s="0" t="n"/>
      <c r="I91" s="0" t="n"/>
      <c r="J91" s="0" t="n"/>
      <c r="K91" s="0" t="n"/>
      <c r="L91" s="0" t="n"/>
    </row>
    <row r="92">
      <c r="B92" s="0" t="n"/>
      <c r="C92" s="0" t="n"/>
      <c r="E92" s="0" t="n"/>
      <c r="H92" s="0" t="n"/>
      <c r="I92" s="0" t="n"/>
      <c r="J92" s="0" t="n"/>
      <c r="K92" s="0" t="n"/>
      <c r="L92" s="0" t="n"/>
    </row>
    <row r="93">
      <c r="B93" s="0" t="n"/>
      <c r="C93" s="0" t="n"/>
      <c r="E93" s="0" t="n"/>
      <c r="H93" s="0" t="n"/>
      <c r="I93" s="0" t="n"/>
      <c r="J93" s="0" t="n"/>
      <c r="K93" s="0" t="n"/>
      <c r="L93" s="0" t="n"/>
    </row>
    <row r="94">
      <c r="B94" s="0" t="n"/>
      <c r="C94" s="0" t="n"/>
      <c r="E94" s="0" t="n"/>
      <c r="H94" s="0" t="n"/>
      <c r="I94" s="0" t="n"/>
      <c r="J94" s="0" t="n"/>
      <c r="K94" s="0" t="n"/>
      <c r="L94" s="0" t="n"/>
    </row>
    <row r="95">
      <c r="B95" s="0" t="n"/>
      <c r="C95" s="0" t="n"/>
      <c r="E95" s="0" t="n"/>
      <c r="H95" s="0" t="n"/>
      <c r="I95" s="0" t="n"/>
      <c r="J95" s="0" t="n"/>
      <c r="K95" s="0" t="n"/>
      <c r="L95" s="0" t="n"/>
    </row>
    <row r="96">
      <c r="B96" s="0" t="n"/>
      <c r="C96" s="0" t="n"/>
      <c r="E96" s="0" t="n"/>
      <c r="H96" s="0" t="n"/>
      <c r="I96" s="0" t="n"/>
      <c r="J96" s="0" t="n"/>
      <c r="K96" s="0" t="n"/>
      <c r="L96" s="0" t="n"/>
    </row>
    <row r="97">
      <c r="B97" s="0" t="n"/>
      <c r="C97" s="0" t="n"/>
      <c r="E97" s="0" t="n"/>
      <c r="H97" s="0" t="n"/>
      <c r="I97" s="0" t="n"/>
      <c r="J97" s="0" t="n"/>
      <c r="K97" s="0" t="n"/>
      <c r="L97" s="0" t="n"/>
    </row>
    <row r="98">
      <c r="B98" s="0" t="n"/>
      <c r="C98" s="0" t="n"/>
      <c r="E98" s="0" t="n"/>
      <c r="H98" s="0" t="n"/>
      <c r="I98" s="0" t="n"/>
      <c r="J98" s="0" t="n"/>
      <c r="K98" s="0" t="n"/>
      <c r="L98" s="0" t="n"/>
    </row>
    <row r="99">
      <c r="B99" s="0" t="n"/>
      <c r="C99" s="0" t="n"/>
      <c r="E99" s="0" t="n"/>
      <c r="H99" s="0" t="n"/>
      <c r="I99" s="0" t="n"/>
      <c r="J99" s="0" t="n"/>
      <c r="K99" s="0" t="n"/>
      <c r="L99" s="0" t="n"/>
    </row>
    <row r="100">
      <c r="B100" s="0" t="n"/>
      <c r="C100" s="0" t="n"/>
      <c r="E100" s="0" t="n"/>
      <c r="H100" s="0" t="n"/>
      <c r="I100" s="0" t="n"/>
      <c r="J100" s="0" t="n"/>
      <c r="K100" s="0" t="n"/>
      <c r="L100" s="0" t="n"/>
    </row>
    <row r="101">
      <c r="B101" s="0" t="n"/>
      <c r="C101" s="0" t="n"/>
      <c r="E101" s="0" t="n"/>
      <c r="H101" s="0" t="n"/>
      <c r="I101" s="0" t="n"/>
      <c r="J101" s="0" t="n"/>
      <c r="K101" s="0" t="n"/>
      <c r="L101" s="0" t="n"/>
    </row>
    <row r="102">
      <c r="B102" s="0" t="n"/>
      <c r="C102" s="0" t="n"/>
      <c r="E102" s="0" t="n"/>
      <c r="H102" s="0" t="n"/>
      <c r="I102" s="0" t="n"/>
      <c r="J102" s="0" t="n"/>
      <c r="K102" s="0" t="n"/>
      <c r="L102" s="0" t="n"/>
    </row>
    <row r="103">
      <c r="B103" s="0" t="n"/>
      <c r="C103" s="0" t="n"/>
      <c r="E103" s="0" t="n"/>
      <c r="H103" s="0" t="n"/>
      <c r="I103" s="0" t="n"/>
      <c r="J103" s="0" t="n"/>
      <c r="K103" s="0" t="n"/>
      <c r="L103" s="0" t="n"/>
    </row>
    <row r="104">
      <c r="B104" s="0" t="n"/>
      <c r="C104" s="0" t="n"/>
      <c r="E104" s="0" t="n"/>
      <c r="H104" s="0" t="n"/>
      <c r="I104" s="0" t="n"/>
      <c r="J104" s="0" t="n"/>
      <c r="K104" s="0" t="n"/>
      <c r="L104" s="0" t="n"/>
    </row>
    <row r="105">
      <c r="B105" s="0" t="n"/>
      <c r="C105" s="0" t="n"/>
      <c r="E105" s="0" t="n"/>
      <c r="H105" s="0" t="n"/>
      <c r="I105" s="0" t="n"/>
      <c r="J105" s="0" t="n"/>
      <c r="K105" s="0" t="n"/>
      <c r="L105" s="0" t="n"/>
    </row>
    <row r="106">
      <c r="B106" s="0" t="n"/>
      <c r="C106" s="0" t="n"/>
      <c r="E106" s="0" t="n"/>
      <c r="H106" s="0" t="n"/>
      <c r="I106" s="0" t="n"/>
      <c r="J106" s="0" t="n"/>
      <c r="K106" s="0" t="n"/>
      <c r="L106" s="0" t="n"/>
    </row>
    <row r="107">
      <c r="B107" s="0" t="n"/>
      <c r="C107" s="0" t="n"/>
      <c r="E107" s="0" t="n"/>
      <c r="H107" s="0" t="n"/>
      <c r="I107" s="0" t="n"/>
      <c r="J107" s="0" t="n"/>
      <c r="K107" s="0" t="n"/>
      <c r="L107" s="0" t="n"/>
    </row>
    <row r="108">
      <c r="B108" s="0" t="n"/>
      <c r="C108" s="0" t="n"/>
      <c r="E108" s="0" t="n"/>
      <c r="H108" s="0" t="n"/>
      <c r="I108" s="0" t="n"/>
      <c r="J108" s="0" t="n"/>
      <c r="K108" s="0" t="n"/>
      <c r="L108" s="0" t="n"/>
    </row>
    <row r="109">
      <c r="B109" s="0" t="n"/>
      <c r="C109" s="0" t="n"/>
      <c r="E109" s="0" t="n"/>
      <c r="H109" s="0" t="n"/>
      <c r="I109" s="0" t="n"/>
      <c r="J109" s="0" t="n"/>
      <c r="K109" s="0" t="n"/>
      <c r="L109" s="0" t="n"/>
    </row>
    <row r="110">
      <c r="B110" s="0" t="n"/>
      <c r="C110" s="0" t="n"/>
      <c r="E110" s="0" t="n"/>
      <c r="H110" s="0" t="n"/>
      <c r="I110" s="0" t="n"/>
      <c r="J110" s="0" t="n"/>
      <c r="K110" s="0" t="n"/>
      <c r="L110" s="0" t="n"/>
    </row>
    <row r="111">
      <c r="B111" s="0" t="n"/>
      <c r="C111" s="0" t="n"/>
      <c r="E111" s="0" t="n"/>
      <c r="H111" s="0" t="n"/>
      <c r="I111" s="0" t="n"/>
      <c r="J111" s="0" t="n"/>
      <c r="K111" s="0" t="n"/>
      <c r="L111" s="0" t="n"/>
    </row>
    <row r="112">
      <c r="B112" s="0" t="n"/>
      <c r="C112" s="0" t="n"/>
      <c r="E112" s="0" t="n"/>
      <c r="H112" s="0" t="n"/>
      <c r="I112" s="0" t="n"/>
      <c r="J112" s="0" t="n"/>
      <c r="K112" s="0" t="n"/>
      <c r="L112" s="0" t="n"/>
    </row>
    <row r="113">
      <c r="B113" s="0" t="n"/>
      <c r="C113" s="0" t="n"/>
      <c r="E113" s="0" t="n"/>
      <c r="H113" s="0" t="n"/>
      <c r="I113" s="0" t="n"/>
      <c r="J113" s="0" t="n"/>
      <c r="K113" s="0" t="n"/>
      <c r="L113" s="0" t="n"/>
    </row>
    <row r="114">
      <c r="B114" s="0" t="n"/>
      <c r="C114" s="0" t="n"/>
      <c r="E114" s="0" t="n"/>
      <c r="H114" s="0" t="n"/>
      <c r="I114" s="0" t="n"/>
      <c r="J114" s="0" t="n"/>
      <c r="K114" s="0" t="n"/>
      <c r="L114" s="0" t="n"/>
    </row>
    <row r="115">
      <c r="B115" s="0" t="n"/>
      <c r="C115" s="0" t="n"/>
      <c r="E115" s="0" t="n"/>
      <c r="H115" s="0" t="n"/>
      <c r="I115" s="0" t="n"/>
      <c r="J115" s="0" t="n"/>
      <c r="K115" s="0" t="n"/>
      <c r="L115" s="0" t="n"/>
    </row>
    <row r="116">
      <c r="B116" s="0" t="n"/>
      <c r="C116" s="0" t="n"/>
      <c r="E116" s="0" t="n"/>
      <c r="H116" s="0" t="n"/>
      <c r="I116" s="0" t="n"/>
      <c r="J116" s="0" t="n"/>
      <c r="K116" s="0" t="n"/>
      <c r="L116" s="0" t="n"/>
    </row>
    <row r="117">
      <c r="B117" s="0" t="n"/>
      <c r="C117" s="0" t="n"/>
      <c r="E117" s="0" t="n"/>
      <c r="H117" s="0" t="n"/>
      <c r="I117" s="0" t="n"/>
      <c r="J117" s="0" t="n"/>
      <c r="K117" s="0" t="n"/>
      <c r="L117" s="0" t="n"/>
    </row>
    <row r="118">
      <c r="B118" s="0" t="n"/>
      <c r="C118" s="0" t="n"/>
      <c r="E118" s="0" t="n"/>
      <c r="H118" s="0" t="n"/>
      <c r="I118" s="0" t="n"/>
      <c r="J118" s="0" t="n"/>
      <c r="K118" s="0" t="n"/>
      <c r="L118" s="0" t="n"/>
    </row>
    <row r="119">
      <c r="B119" s="0" t="n"/>
      <c r="C119" s="0" t="n"/>
      <c r="E119" s="0" t="n"/>
      <c r="H119" s="0" t="n"/>
      <c r="I119" s="0" t="n"/>
      <c r="J119" s="0" t="n"/>
      <c r="K119" s="0" t="n"/>
      <c r="L119" s="0" t="n"/>
    </row>
    <row r="120">
      <c r="B120" s="0" t="n"/>
      <c r="C120" s="0" t="n"/>
      <c r="E120" s="0" t="n"/>
      <c r="H120" s="0" t="n"/>
      <c r="I120" s="0" t="n"/>
      <c r="J120" s="0" t="n"/>
      <c r="K120" s="0" t="n"/>
      <c r="L120" s="0" t="n"/>
    </row>
    <row r="121">
      <c r="B121" s="0" t="n"/>
      <c r="C121" s="0" t="n"/>
      <c r="E121" s="0" t="n"/>
      <c r="H121" s="0" t="n"/>
      <c r="I121" s="0" t="n"/>
      <c r="J121" s="0" t="n"/>
      <c r="K121" s="0" t="n"/>
      <c r="L121" s="0" t="n"/>
    </row>
    <row r="122">
      <c r="B122" s="0" t="n"/>
      <c r="C122" s="0" t="n"/>
      <c r="E122" s="0" t="n"/>
      <c r="H122" s="0" t="n"/>
      <c r="I122" s="0" t="n"/>
      <c r="J122" s="0" t="n"/>
      <c r="K122" s="0" t="n"/>
      <c r="L122" s="0" t="n"/>
    </row>
    <row r="123">
      <c r="B123" s="0" t="n"/>
      <c r="C123" s="0" t="n"/>
      <c r="E123" s="0" t="n"/>
      <c r="H123" s="0" t="n"/>
      <c r="I123" s="0" t="n"/>
      <c r="J123" s="0" t="n"/>
      <c r="K123" s="0" t="n"/>
      <c r="L123" s="0" t="n"/>
    </row>
    <row r="124">
      <c r="B124" s="0" t="n"/>
      <c r="C124" s="0" t="n"/>
      <c r="E124" s="0" t="n"/>
      <c r="H124" s="0" t="n"/>
      <c r="I124" s="0" t="n"/>
      <c r="J124" s="0" t="n"/>
      <c r="K124" s="0" t="n"/>
      <c r="L124" s="0" t="n"/>
    </row>
    <row r="125">
      <c r="B125" s="0" t="n"/>
      <c r="C125" s="0" t="n"/>
      <c r="E125" s="0" t="n"/>
      <c r="H125" s="0" t="n"/>
      <c r="I125" s="0" t="n"/>
      <c r="J125" s="0" t="n"/>
      <c r="K125" s="0" t="n"/>
      <c r="L125" s="0" t="n"/>
    </row>
    <row r="126">
      <c r="B126" s="0" t="n"/>
      <c r="C126" s="0" t="n"/>
      <c r="E126" s="0" t="n"/>
      <c r="H126" s="0" t="n"/>
      <c r="I126" s="0" t="n"/>
      <c r="J126" s="0" t="n"/>
      <c r="K126" s="0" t="n"/>
      <c r="L126" s="0" t="n"/>
    </row>
    <row r="127">
      <c r="B127" s="0" t="n"/>
      <c r="C127" s="0" t="n"/>
      <c r="E127" s="0" t="n"/>
      <c r="H127" s="0" t="n"/>
      <c r="I127" s="0" t="n"/>
      <c r="J127" s="0" t="n"/>
      <c r="K127" s="0" t="n"/>
      <c r="L127" s="0" t="n"/>
    </row>
    <row r="128">
      <c r="B128" s="0" t="n"/>
      <c r="C128" s="0" t="n"/>
      <c r="E128" s="0" t="n"/>
      <c r="H128" s="0" t="n"/>
      <c r="I128" s="0" t="n"/>
      <c r="J128" s="0" t="n"/>
      <c r="K128" s="0" t="n"/>
      <c r="L128" s="0" t="n"/>
    </row>
    <row r="129">
      <c r="B129" s="0" t="n"/>
      <c r="C129" s="0" t="n"/>
      <c r="E129" s="0" t="n"/>
      <c r="H129" s="0" t="n"/>
      <c r="I129" s="0" t="n"/>
      <c r="J129" s="0" t="n"/>
      <c r="K129" s="0" t="n"/>
      <c r="L129" s="0" t="n"/>
    </row>
    <row r="130">
      <c r="B130" s="0" t="n"/>
      <c r="C130" s="0" t="n"/>
      <c r="E130" s="0" t="n"/>
      <c r="H130" s="0" t="n"/>
      <c r="I130" s="0" t="n"/>
      <c r="J130" s="0" t="n"/>
      <c r="K130" s="0" t="n"/>
      <c r="L130" s="0" t="n"/>
    </row>
    <row r="131">
      <c r="B131" s="0" t="n"/>
      <c r="C131" s="0" t="n"/>
      <c r="E131" s="0" t="n"/>
      <c r="H131" s="0" t="n"/>
      <c r="I131" s="0" t="n"/>
      <c r="J131" s="0" t="n"/>
      <c r="K131" s="0" t="n"/>
      <c r="L131" s="0" t="n"/>
    </row>
    <row r="132">
      <c r="B132" s="0" t="n"/>
      <c r="C132" s="0" t="n"/>
      <c r="E132" s="0" t="n"/>
      <c r="H132" s="0" t="n"/>
      <c r="I132" s="0" t="n"/>
      <c r="J132" s="0" t="n"/>
      <c r="K132" s="0" t="n"/>
      <c r="L132" s="0" t="n"/>
    </row>
    <row r="133">
      <c r="B133" s="0" t="n"/>
      <c r="C133" s="0" t="n"/>
      <c r="E133" s="0" t="n"/>
      <c r="H133" s="0" t="n"/>
      <c r="I133" s="0" t="n"/>
      <c r="J133" s="0" t="n"/>
      <c r="K133" s="0" t="n"/>
      <c r="L133" s="0" t="n"/>
    </row>
    <row r="134">
      <c r="B134" s="0" t="n"/>
      <c r="C134" s="0" t="n"/>
      <c r="E134" s="0" t="n"/>
      <c r="H134" s="0" t="n"/>
      <c r="I134" s="0" t="n"/>
      <c r="J134" s="0" t="n"/>
      <c r="K134" s="0" t="n"/>
      <c r="L134" s="0" t="n"/>
    </row>
    <row r="135">
      <c r="B135" s="0" t="n"/>
      <c r="C135" s="0" t="n"/>
      <c r="E135" s="0" t="n"/>
      <c r="H135" s="0" t="n"/>
      <c r="I135" s="0" t="n"/>
      <c r="J135" s="0" t="n"/>
      <c r="K135" s="0" t="n"/>
      <c r="L135" s="0" t="n"/>
    </row>
    <row r="136">
      <c r="B136" s="0" t="n"/>
      <c r="C136" s="0" t="n"/>
      <c r="E136" s="0" t="n"/>
      <c r="H136" s="0" t="n"/>
      <c r="I136" s="0" t="n"/>
      <c r="J136" s="0" t="n"/>
      <c r="K136" s="0" t="n"/>
      <c r="L136" s="0" t="n"/>
    </row>
    <row r="137">
      <c r="B137" s="0" t="n"/>
      <c r="C137" s="0" t="n"/>
      <c r="E137" s="0" t="n"/>
      <c r="H137" s="0" t="n"/>
      <c r="I137" s="0" t="n"/>
      <c r="J137" s="0" t="n"/>
      <c r="K137" s="0" t="n"/>
      <c r="L137" s="0" t="n"/>
    </row>
    <row r="138">
      <c r="B138" s="0" t="n"/>
      <c r="C138" s="0" t="n"/>
      <c r="E138" s="0" t="n"/>
      <c r="H138" s="0" t="n"/>
      <c r="I138" s="0" t="n"/>
      <c r="J138" s="0" t="n"/>
      <c r="K138" s="0" t="n"/>
      <c r="L138" s="0" t="n"/>
    </row>
    <row r="139">
      <c r="B139" s="0" t="n"/>
      <c r="C139" s="0" t="n"/>
      <c r="E139" s="0" t="n"/>
      <c r="H139" s="0" t="n"/>
      <c r="I139" s="0" t="n"/>
      <c r="J139" s="0" t="n"/>
      <c r="K139" s="0" t="n"/>
      <c r="L139" s="0" t="n"/>
    </row>
    <row r="140">
      <c r="B140" s="0" t="n"/>
      <c r="C140" s="0" t="n"/>
      <c r="E140" s="0" t="n"/>
      <c r="H140" s="0" t="n"/>
      <c r="I140" s="0" t="n"/>
      <c r="J140" s="0" t="n"/>
      <c r="K140" s="0" t="n"/>
      <c r="L140" s="0" t="n"/>
    </row>
    <row r="141">
      <c r="B141" s="0" t="n"/>
      <c r="C141" s="0" t="n"/>
      <c r="E141" s="0" t="n"/>
      <c r="H141" s="0" t="n"/>
      <c r="I141" s="0" t="n"/>
      <c r="J141" s="0" t="n"/>
      <c r="K141" s="0" t="n"/>
      <c r="L141" s="0" t="n"/>
    </row>
    <row r="142">
      <c r="B142" s="0" t="n"/>
      <c r="C142" s="0" t="n"/>
      <c r="E142" s="0" t="n"/>
      <c r="H142" s="0" t="n"/>
      <c r="I142" s="0" t="n"/>
      <c r="J142" s="0" t="n"/>
      <c r="K142" s="0" t="n"/>
      <c r="L142" s="0" t="n"/>
    </row>
    <row r="143">
      <c r="B143" s="0" t="n"/>
      <c r="C143" s="0" t="n"/>
      <c r="E143" s="0" t="n"/>
      <c r="H143" s="0" t="n"/>
      <c r="I143" s="0" t="n"/>
      <c r="J143" s="0" t="n"/>
      <c r="K143" s="0" t="n"/>
      <c r="L143" s="0" t="n"/>
    </row>
    <row r="144">
      <c r="B144" s="0" t="n"/>
      <c r="C144" s="0" t="n"/>
      <c r="E144" s="0" t="n"/>
      <c r="H144" s="0" t="n"/>
      <c r="I144" s="0" t="n"/>
      <c r="J144" s="0" t="n"/>
      <c r="K144" s="0" t="n"/>
      <c r="L144" s="0" t="n"/>
    </row>
    <row r="145">
      <c r="B145" s="0" t="n"/>
      <c r="C145" s="0" t="n"/>
      <c r="E145" s="0" t="n"/>
      <c r="H145" s="0" t="n"/>
      <c r="I145" s="0" t="n"/>
      <c r="J145" s="0" t="n"/>
      <c r="K145" s="0" t="n"/>
      <c r="L145" s="0" t="n"/>
    </row>
    <row r="146">
      <c r="B146" s="0" t="n"/>
      <c r="C146" s="0" t="n"/>
      <c r="E146" s="0" t="n"/>
      <c r="H146" s="0" t="n"/>
      <c r="I146" s="0" t="n"/>
      <c r="J146" s="0" t="n"/>
      <c r="K146" s="0" t="n"/>
      <c r="L146" s="0" t="n"/>
    </row>
    <row r="147">
      <c r="B147" s="0" t="n"/>
      <c r="C147" s="0" t="n"/>
      <c r="E147" s="0" t="n"/>
      <c r="H147" s="0" t="n"/>
      <c r="I147" s="0" t="n"/>
      <c r="J147" s="0" t="n"/>
      <c r="K147" s="0" t="n"/>
      <c r="L147" s="0" t="n"/>
    </row>
    <row r="148">
      <c r="B148" s="0" t="n"/>
      <c r="C148" s="0" t="n"/>
      <c r="E148" s="0" t="n"/>
      <c r="H148" s="0" t="n"/>
      <c r="I148" s="0" t="n"/>
      <c r="J148" s="0" t="n"/>
      <c r="K148" s="0" t="n"/>
      <c r="L148" s="0" t="n"/>
    </row>
    <row r="149">
      <c r="B149" s="0" t="n"/>
      <c r="C149" s="0" t="n"/>
      <c r="E149" s="0" t="n"/>
      <c r="H149" s="0" t="n"/>
      <c r="I149" s="0" t="n"/>
      <c r="J149" s="0" t="n"/>
      <c r="K149" s="0" t="n"/>
      <c r="L149" s="0" t="n"/>
    </row>
    <row r="150">
      <c r="B150" s="0" t="n"/>
      <c r="C150" s="0" t="n"/>
      <c r="E150" s="0" t="n"/>
      <c r="H150" s="0" t="n"/>
      <c r="I150" s="0" t="n"/>
      <c r="J150" s="0" t="n"/>
      <c r="K150" s="0" t="n"/>
      <c r="L150" s="0" t="n"/>
    </row>
  </sheetData>
  <autoFilter ref="A3:O11"/>
  <mergeCells count="2">
    <mergeCell ref="A1:O1"/>
    <mergeCell ref="A2:O2"/>
  </mergeCells>
  <pageMargins left="0.7" right="0.7" top="0.75" bottom="0.75" header="0.3" footer="0.3"/>
  <pageSetup orientation="portrait" paperSize="9" horizontalDpi="600" verticalDpi="600"/>
</worksheet>
</file>

<file path=xl/worksheets/sheet25.xml><?xml version="1.0" encoding="utf-8"?>
<worksheet xmlns="http://schemas.openxmlformats.org/spreadsheetml/2006/main">
  <sheetPr>
    <outlinePr summaryBelow="1" summaryRight="1"/>
    <pageSetUpPr/>
  </sheetPr>
  <dimension ref="A1:O150"/>
  <sheetViews>
    <sheetView workbookViewId="0">
      <pane ySplit="3" topLeftCell="A4" activePane="bottomLeft" state="frozen"/>
      <selection activeCell="A1" sqref="A1"/>
      <selection pane="bottomLeft" activeCell="A1" sqref="A1:O1"/>
    </sheetView>
  </sheetViews>
  <sheetFormatPr baseColWidth="8" defaultColWidth="9" defaultRowHeight="14.25"/>
  <cols>
    <col width="10.375" customWidth="1" style="3" min="2" max="2"/>
    <col width="14.625" customWidth="1" style="3" min="4" max="4"/>
    <col width="21.425" customWidth="1" style="3" min="5" max="5"/>
    <col width="13.1416666666667" customWidth="1" style="3" min="7" max="7"/>
    <col width="26.1416666666667" customWidth="1" style="3" min="8" max="8"/>
    <col width="24.2833333333333" customWidth="1" style="3" min="9" max="9"/>
    <col width="36.625" customWidth="1" style="3" min="10" max="10"/>
    <col width="22.1416666666667" customWidth="1" style="3" min="11" max="11"/>
  </cols>
  <sheetData>
    <row r="1" ht="25.5" customFormat="1" customHeight="1" s="1">
      <c r="A1" s="4" t="inlineStr">
        <is>
          <t>性能测试测试用例</t>
        </is>
      </c>
    </row>
    <row r="2" ht="21" customFormat="1" customHeight="1" s="1">
      <c r="A2" s="5" t="inlineStr">
        <is>
          <t xml:space="preserve">验证方向：
</t>
        </is>
      </c>
      <c r="B2" s="6" t="n"/>
      <c r="C2" s="6" t="n"/>
      <c r="D2" s="6" t="n"/>
      <c r="E2" s="6" t="n"/>
      <c r="F2" s="6" t="n"/>
      <c r="G2" s="6" t="n"/>
      <c r="H2" s="6" t="n"/>
      <c r="I2" s="6" t="n"/>
      <c r="J2" s="6" t="n"/>
      <c r="K2" s="6" t="n"/>
      <c r="L2" s="6" t="n"/>
      <c r="M2" s="6" t="n"/>
      <c r="N2" s="6" t="n"/>
      <c r="O2" s="11" t="n"/>
    </row>
    <row r="3" ht="27" customFormat="1" customHeight="1" s="2">
      <c r="A3" s="12" t="inlineStr">
        <is>
          <t>序列号</t>
        </is>
      </c>
      <c r="B3" s="33" t="inlineStr">
        <is>
          <t>功能模块</t>
        </is>
      </c>
      <c r="C3" s="34" t="inlineStr">
        <is>
          <t>功能类别</t>
        </is>
      </c>
      <c r="D3" s="33" t="inlineStr">
        <is>
          <t>用例编号</t>
        </is>
      </c>
      <c r="E3" s="34" t="inlineStr">
        <is>
          <t>功能描述</t>
        </is>
      </c>
      <c r="F3" s="33" t="inlineStr">
        <is>
          <t>用例等级</t>
        </is>
      </c>
      <c r="G3" s="34" t="inlineStr">
        <is>
          <t>对应功能编号</t>
        </is>
      </c>
      <c r="H3" s="33" t="inlineStr">
        <is>
          <t>用例名称</t>
        </is>
      </c>
      <c r="I3" s="39" t="inlineStr">
        <is>
          <t>预置条件</t>
        </is>
      </c>
      <c r="J3" s="12" t="inlineStr">
        <is>
          <t>操作步骤</t>
        </is>
      </c>
      <c r="K3" s="39" t="inlineStr">
        <is>
          <t>预期结果</t>
        </is>
      </c>
      <c r="L3" s="12" t="inlineStr">
        <is>
          <t>测试结果</t>
        </is>
      </c>
      <c r="M3" s="39" t="inlineStr">
        <is>
          <t>测试频次</t>
        </is>
      </c>
      <c r="N3" s="28" t="inlineStr">
        <is>
          <t>日志/截图/照片</t>
        </is>
      </c>
      <c r="O3" s="28" t="inlineStr">
        <is>
          <t>备注</t>
        </is>
      </c>
    </row>
    <row r="4" ht="55.5" customHeight="1" s="3">
      <c r="A4" s="16" t="n">
        <v>1</v>
      </c>
      <c r="B4" s="16" t="inlineStr">
        <is>
          <t>性能测试-接口负载-多用户使用系统</t>
        </is>
      </c>
      <c r="C4" s="16" t="inlineStr">
        <is>
          <t>标准版</t>
        </is>
      </c>
      <c r="D4" s="16" t="inlineStr">
        <is>
          <t>XNCS-001</t>
        </is>
      </c>
      <c r="E4" s="16" t="inlineStr">
        <is>
          <t>【预定系统】性能测试-接口负载-多用户使用系统</t>
        </is>
      </c>
      <c r="F4" s="16" t="n"/>
      <c r="G4" s="16" t="inlineStr">
        <is>
          <t>XNCS-001</t>
        </is>
      </c>
      <c r="H4" s="16" t="inlineStr">
        <is>
          <t>【预定系统】性能测试-接口负载-多用户使用系统</t>
        </is>
      </c>
      <c r="I4" s="16" t="inlineStr">
        <is>
          <t>1.预定系统正确部署
2.虹软人脸已激活</t>
        </is>
      </c>
      <c r="J4" s="16" t="inlineStr">
        <is>
          <t>1.100个用户同时使用系统预约会议功能
2.查看接口请求是否会超时
3.会议数据创建是否正确</t>
        </is>
      </c>
      <c r="K4" s="16" t="inlineStr">
        <is>
          <t>2.接口不会超时
3.会议数据创建正确</t>
        </is>
      </c>
      <c r="L4" s="16" t="n"/>
      <c r="M4" s="16" t="n"/>
      <c r="N4" s="19" t="n"/>
      <c r="O4" s="19" t="n"/>
    </row>
    <row r="5" ht="42.75" customHeight="1" s="3">
      <c r="A5" s="16" t="n">
        <v>2</v>
      </c>
      <c r="B5" s="16" t="inlineStr">
        <is>
          <t>性能测试-接口负载-人脸模块</t>
        </is>
      </c>
      <c r="C5" s="16" t="inlineStr">
        <is>
          <t>标准版</t>
        </is>
      </c>
      <c r="D5" s="16" t="inlineStr">
        <is>
          <t>XNCS-002</t>
        </is>
      </c>
      <c r="E5" s="16" t="inlineStr">
        <is>
          <t>【预定系统】性能测试-接口负载-人脸模块</t>
        </is>
      </c>
      <c r="F5" s="16" t="n"/>
      <c r="G5" s="16" t="inlineStr">
        <is>
          <t>XNCS-002</t>
        </is>
      </c>
      <c r="H5" s="16" t="inlineStr">
        <is>
          <t>【预定系统】性能测试-接口负载-人脸模块</t>
        </is>
      </c>
      <c r="I5" s="16" t="inlineStr">
        <is>
          <t>1.预定系统正确部署
2.虹软人脸已激活</t>
        </is>
      </c>
      <c r="J5" s="16" t="inlineStr">
        <is>
          <t>1.用户在人脸模块进行同步上万人脸
2.查看服务是否能够正常同步
3.查看服务是否会挂掉</t>
        </is>
      </c>
      <c r="K5" s="16" t="inlineStr">
        <is>
          <t>2.正常进行同步，日志正确打印数据
3.服务不会挂掉</t>
        </is>
      </c>
      <c r="L5" s="16" t="n"/>
      <c r="M5" s="16" t="n"/>
      <c r="N5" s="19" t="n"/>
      <c r="O5" s="19" t="n"/>
    </row>
    <row r="6" ht="111.75" customHeight="1" s="3">
      <c r="A6" s="16" t="n">
        <v>3</v>
      </c>
      <c r="B6" s="16" t="inlineStr">
        <is>
          <t>性能测试-接口负载-会议预定</t>
        </is>
      </c>
      <c r="C6" s="16" t="inlineStr">
        <is>
          <t>标准版</t>
        </is>
      </c>
      <c r="D6" s="16" t="inlineStr">
        <is>
          <t>XNCS-003</t>
        </is>
      </c>
      <c r="E6" s="16" t="inlineStr">
        <is>
          <t>【预定系统】性能测试-接口负载-会议预定</t>
        </is>
      </c>
      <c r="F6" s="16" t="n"/>
      <c r="G6" s="16" t="inlineStr">
        <is>
          <t>XNCS-003</t>
        </is>
      </c>
      <c r="H6" s="16" t="inlineStr">
        <is>
          <t>【预定系统】性能测试-接口负载-会议预定</t>
        </is>
      </c>
      <c r="I6" s="16" t="inlineStr">
        <is>
          <t>1.预定系统正确部署
2.虹软人脸已激活</t>
        </is>
      </c>
      <c r="J6" s="16" t="inlineStr">
        <is>
          <t xml:space="preserve">1.在会议预定第二步勾选10000个参会人，搜索人员时数据回显是否正确
2.预约会议，查看是否能够快速预约会议
3.接口是否会请求超时
4.查看会议详情界面数据回显是否会缓慢，切换分页是否能够正确回显 </t>
        </is>
      </c>
      <c r="K6" s="16" t="inlineStr">
        <is>
          <t>1.搜索人员数据回显正确，并且接口请求速度在2秒左右
2.能够快速预约会议
3.接口请求不会超时
4.会议详情界面数据回显速度正常，切换分页可以正常回显数据</t>
        </is>
      </c>
      <c r="L6" s="16" t="n"/>
      <c r="M6" s="16" t="n"/>
      <c r="N6" s="19" t="n"/>
      <c r="O6" s="19" t="n"/>
    </row>
    <row r="7" ht="84.75" customHeight="1" s="3">
      <c r="A7" s="16" t="n">
        <v>4</v>
      </c>
      <c r="B7" s="16" t="inlineStr">
        <is>
          <t>性能测试-接口负载-会议预定</t>
        </is>
      </c>
      <c r="C7" s="16" t="inlineStr">
        <is>
          <t>标准版</t>
        </is>
      </c>
      <c r="D7" s="16" t="inlineStr">
        <is>
          <t>XNCS-004</t>
        </is>
      </c>
      <c r="E7" s="17" t="inlineStr">
        <is>
          <t>【预定系统】性能测试-接口负载-会议预定</t>
        </is>
      </c>
      <c r="F7" s="16" t="n"/>
      <c r="G7" s="16" t="inlineStr">
        <is>
          <t>XNCS-004</t>
        </is>
      </c>
      <c r="H7" s="17" t="inlineStr">
        <is>
          <t>【预定系统】性能测试-接口负载-会议预定</t>
        </is>
      </c>
      <c r="I7" s="16" t="inlineStr">
        <is>
          <t>1.预定系统正确部署
2.虹软人脸已激活</t>
        </is>
      </c>
      <c r="J7" s="16" t="inlineStr">
        <is>
          <t>1.存在一百个议题及议题文件预约会议
2.查看会议预约是否正确
3.已预定界面查看详情回显是否正确，接口查询速率是否在可接受范围内
4.无纸化软件上入会查看议题及文件回显是否正确</t>
        </is>
      </c>
      <c r="K7" s="16" t="inlineStr">
        <is>
          <t>2.会议预约正确
3.已预定界面查看详情回显议题及文件正确回显
4.无纸化软件入会查看议题及文件正确回显</t>
        </is>
      </c>
      <c r="L7" s="16" t="n"/>
      <c r="M7" s="16" t="n"/>
      <c r="N7" s="19" t="n"/>
      <c r="O7" s="19" t="n"/>
    </row>
    <row r="8" ht="111.75" customHeight="1" s="3">
      <c r="A8" s="16" t="n">
        <v>5</v>
      </c>
      <c r="B8" s="16" t="inlineStr">
        <is>
          <t>性能测试-接口负载-会议修改</t>
        </is>
      </c>
      <c r="C8" s="16" t="inlineStr">
        <is>
          <t>标准版</t>
        </is>
      </c>
      <c r="D8" s="16" t="inlineStr">
        <is>
          <t>XNCS-005</t>
        </is>
      </c>
      <c r="E8" s="16" t="inlineStr">
        <is>
          <t>【预定系统】性能测试-接口负载-会议修改</t>
        </is>
      </c>
      <c r="F8" s="16" t="n"/>
      <c r="G8" s="16" t="inlineStr">
        <is>
          <t>XNCS-005</t>
        </is>
      </c>
      <c r="H8" s="16" t="inlineStr">
        <is>
          <t>【预定系统】性能测试-接口负载-会议修改</t>
        </is>
      </c>
      <c r="I8" s="16" t="inlineStr">
        <is>
          <t>1.预定系统正确部署
2.虹软人脸已激活</t>
        </is>
      </c>
      <c r="J8" s="16" t="inlineStr">
        <is>
          <t>1.在会议修改第二步再增加10000个参会人，搜索人员时数据回显是否正确
2.修改会议，查看是否能够快速修改会议
3.接口是否会请求超时
4.查看会议详情界面数据回显是否会缓慢，切换分页是否能够正确回显</t>
        </is>
      </c>
      <c r="K8" s="16" t="inlineStr">
        <is>
          <t>1.搜索人员数据回显正确，并且接口请求速度在2秒左右
2.能够快速修改会议
3.接口请求不会超时
4.会议详情界面数据回显速度正常，切换分页可以正常回显数据</t>
        </is>
      </c>
      <c r="L8" s="16" t="n"/>
      <c r="M8" s="16" t="n"/>
      <c r="N8" s="19" t="n"/>
      <c r="O8" s="19" t="n"/>
    </row>
    <row r="9" ht="84.75" customHeight="1" s="3">
      <c r="A9" s="35" t="n">
        <v>6</v>
      </c>
      <c r="B9" s="16" t="inlineStr">
        <is>
          <t>性能测试-接口负载-会议修改</t>
        </is>
      </c>
      <c r="C9" s="17" t="inlineStr">
        <is>
          <t>标准版</t>
        </is>
      </c>
      <c r="D9" s="16" t="inlineStr">
        <is>
          <t>XNCS-006</t>
        </is>
      </c>
      <c r="E9" s="17" t="inlineStr">
        <is>
          <t>【预定系统】性能测试-接口负载-会议修改</t>
        </is>
      </c>
      <c r="F9" s="36" t="n"/>
      <c r="G9" s="16" t="inlineStr">
        <is>
          <t>XNCS-006</t>
        </is>
      </c>
      <c r="H9" s="16" t="inlineStr">
        <is>
          <t>【预定系统】性能测试-接口负载-会议修改</t>
        </is>
      </c>
      <c r="I9" s="17" t="inlineStr">
        <is>
          <t>1.预定系统正确部署
2.虹软人脸已激活</t>
        </is>
      </c>
      <c r="J9" s="38" t="inlineStr">
        <is>
          <t>1.存在一百个议题及议题文件预约会议
2.查看会议预约是否正确
3.已预定界面查看详情回显是否正确，接口查询速率是否在可接受范围内
4.无纸化软件上入会查看议题及文件回显是否正确</t>
        </is>
      </c>
      <c r="K9" s="17" t="inlineStr">
        <is>
          <t>2.会议预约正确
3.已预定界面查看详情回显议题及文件正确回显
4.无纸化软件入会查看议题及文件正确回显</t>
        </is>
      </c>
      <c r="L9" s="38" t="n"/>
      <c r="M9" s="17" t="n"/>
      <c r="N9" s="9" t="n"/>
      <c r="O9" s="19" t="n"/>
    </row>
    <row r="10" ht="99" customHeight="1" s="3">
      <c r="A10" s="15" t="n">
        <v>7</v>
      </c>
      <c r="B10" s="16" t="inlineStr">
        <is>
          <t>性能测试-接口负载-会议列表</t>
        </is>
      </c>
      <c r="C10" s="37" t="inlineStr">
        <is>
          <t>标准版</t>
        </is>
      </c>
      <c r="D10" s="16" t="inlineStr">
        <is>
          <t>XNCS-007</t>
        </is>
      </c>
      <c r="E10" s="16" t="inlineStr">
        <is>
          <t>【预定系统】性能测试-接口负载-会议列表</t>
        </is>
      </c>
      <c r="F10" s="17" t="n"/>
      <c r="G10" s="16" t="inlineStr">
        <is>
          <t>XNCS-007</t>
        </is>
      </c>
      <c r="H10" s="17" t="inlineStr">
        <is>
          <t>【预定系统】性能测试-接口负载-会议列表</t>
        </is>
      </c>
      <c r="I10" s="23" t="inlineStr">
        <is>
          <t>1.预定系统正确部署
2.虹软人脸已激活</t>
        </is>
      </c>
      <c r="J10" s="17" t="inlineStr">
        <is>
          <t>1.当前系统存在100000场会议数据
2.查看页面请求是否正常，接口请求速度是否在可接受范围
3.切换分页查看页面请求是否正常，数据回显是否正常
4.搜索会议查看页面请求是否正常，数据回显是否正常</t>
        </is>
      </c>
      <c r="K10" s="9" t="inlineStr">
        <is>
          <t>2.页面请求正常，接口请求速度在可接受范围内，数据会先正常
3.切换分页后页面请求正确，数据回显正确
3.搜索会议页面请求正确，数据回显正确</t>
        </is>
      </c>
      <c r="L10" s="17" t="n"/>
      <c r="M10" s="9" t="n"/>
      <c r="N10" s="9" t="n"/>
      <c r="O10" s="19" t="n"/>
    </row>
    <row r="11" ht="57" customHeight="1" s="3">
      <c r="A11" s="15" t="n">
        <v>8</v>
      </c>
      <c r="B11" s="16" t="inlineStr">
        <is>
          <t>性能测试-接口负载-安卓信息</t>
        </is>
      </c>
      <c r="C11" s="17" t="inlineStr">
        <is>
          <t>标准版</t>
        </is>
      </c>
      <c r="D11" s="16" t="inlineStr">
        <is>
          <t>XNCS-008</t>
        </is>
      </c>
      <c r="E11" s="17" t="inlineStr">
        <is>
          <t>【预定系统】性能测试-接口负载-安卓信息</t>
        </is>
      </c>
      <c r="F11" s="15" t="n"/>
      <c r="G11" s="16" t="inlineStr">
        <is>
          <t>XNCS-008</t>
        </is>
      </c>
      <c r="H11" s="17" t="inlineStr">
        <is>
          <t>【预定系统】性能测试-接口负载-安卓信息</t>
        </is>
      </c>
      <c r="I11" s="17" t="inlineStr">
        <is>
          <t>1.预定系统正确部署
2.虹软人脸已激活</t>
        </is>
      </c>
      <c r="J11" s="9" t="inlineStr">
        <is>
          <t>1.当前存在200台门口屏设备
2.使用批量更新门口屏apk和pak
3.查看是否所有门口屏都能正确升级程序
4.后端服务是否会挂掉</t>
        </is>
      </c>
      <c r="K11" s="17" t="inlineStr">
        <is>
          <t>3.勾选的所有门口屏正确更新apk、pak程序
4.后端服务不会挂掉</t>
        </is>
      </c>
      <c r="L11" s="9" t="n"/>
      <c r="M11" s="17" t="n"/>
      <c r="N11" s="9" t="n"/>
      <c r="O11" s="19" t="n"/>
    </row>
    <row r="12">
      <c r="A12" s="9" t="n"/>
      <c r="B12" s="38" t="n"/>
      <c r="C12" s="9" t="n"/>
      <c r="D12" s="38" t="n"/>
      <c r="E12" s="9" t="n"/>
      <c r="F12" s="9" t="n"/>
      <c r="G12" s="38" t="n"/>
      <c r="H12" s="9" t="n"/>
      <c r="I12" s="9" t="n"/>
      <c r="J12" s="9" t="n"/>
      <c r="K12" s="9" t="n"/>
      <c r="L12" s="9" t="n"/>
      <c r="M12" s="9" t="n"/>
      <c r="N12" s="9" t="n"/>
      <c r="O12" s="19" t="n"/>
    </row>
    <row r="13">
      <c r="B13" s="0" t="n"/>
      <c r="D13" s="0" t="n"/>
      <c r="G13" s="0" t="n"/>
      <c r="H13" s="0" t="n"/>
      <c r="I13" s="0" t="n"/>
      <c r="J13" s="0" t="n"/>
      <c r="K13" s="0" t="n"/>
    </row>
    <row r="14">
      <c r="B14" s="0" t="n"/>
      <c r="D14" s="0" t="n"/>
      <c r="G14" s="0" t="n"/>
      <c r="H14" s="0" t="n"/>
      <c r="I14" s="0" t="n"/>
      <c r="J14" s="0" t="n"/>
      <c r="K14" s="0" t="n"/>
    </row>
    <row r="15">
      <c r="B15" s="0" t="n"/>
      <c r="D15" s="0" t="n"/>
      <c r="G15" s="0" t="n"/>
      <c r="H15" s="0" t="n"/>
      <c r="I15" s="0" t="n"/>
      <c r="J15" s="0" t="n"/>
      <c r="K15" s="0" t="n"/>
    </row>
    <row r="16">
      <c r="B16" s="0" t="n"/>
      <c r="D16" s="0" t="n"/>
      <c r="G16" s="0" t="n"/>
      <c r="H16" s="0" t="n"/>
      <c r="I16" s="0" t="n"/>
      <c r="J16" s="0" t="n"/>
      <c r="K16" s="0" t="n"/>
    </row>
    <row r="17">
      <c r="B17" s="0" t="n"/>
      <c r="D17" s="0" t="n"/>
      <c r="G17" s="0" t="n"/>
      <c r="H17" s="0" t="n"/>
      <c r="I17" s="0" t="n"/>
      <c r="J17" s="0" t="n"/>
      <c r="K17" s="0" t="n"/>
    </row>
    <row r="18">
      <c r="B18" s="0" t="n"/>
      <c r="D18" s="0" t="n"/>
      <c r="G18" s="0" t="n"/>
      <c r="H18" s="0" t="n"/>
      <c r="I18" s="0" t="n"/>
      <c r="J18" s="0" t="n"/>
      <c r="K18" s="0" t="n"/>
    </row>
    <row r="19">
      <c r="B19" s="0" t="n"/>
      <c r="D19" s="0" t="n"/>
      <c r="G19" s="0" t="n"/>
      <c r="H19" s="0" t="n"/>
      <c r="I19" s="0" t="n"/>
      <c r="J19" s="0" t="n"/>
      <c r="K19" s="0" t="n"/>
    </row>
    <row r="20">
      <c r="B20" s="0" t="n"/>
      <c r="D20" s="0" t="n"/>
      <c r="G20" s="0" t="n"/>
      <c r="H20" s="0" t="n"/>
      <c r="I20" s="0" t="n"/>
      <c r="J20" s="0" t="n"/>
      <c r="K20" s="0" t="n"/>
    </row>
    <row r="21">
      <c r="B21" s="0" t="n"/>
      <c r="D21" s="0" t="n"/>
      <c r="G21" s="0" t="n"/>
      <c r="H21" s="0" t="n"/>
      <c r="I21" s="0" t="n"/>
      <c r="J21" s="0" t="n"/>
      <c r="K21" s="0" t="n"/>
    </row>
    <row r="22">
      <c r="B22" s="0" t="n"/>
      <c r="D22" s="0" t="n"/>
      <c r="G22" s="0" t="n"/>
      <c r="H22" s="0" t="n"/>
      <c r="I22" s="0" t="n"/>
      <c r="J22" s="0" t="n"/>
      <c r="K22" s="0" t="n"/>
    </row>
    <row r="23">
      <c r="B23" s="0" t="n"/>
      <c r="D23" s="0" t="n"/>
      <c r="G23" s="0" t="n"/>
      <c r="H23" s="0" t="n"/>
      <c r="I23" s="0" t="n"/>
      <c r="J23" s="0" t="n"/>
      <c r="K23" s="0" t="n"/>
    </row>
    <row r="24">
      <c r="B24" s="0" t="n"/>
      <c r="D24" s="0" t="n"/>
      <c r="G24" s="0" t="n"/>
      <c r="H24" s="0" t="n"/>
      <c r="I24" s="0" t="n"/>
      <c r="J24" s="0" t="n"/>
      <c r="K24" s="0" t="n"/>
    </row>
    <row r="25">
      <c r="B25" s="0" t="n"/>
      <c r="D25" s="0" t="n"/>
      <c r="G25" s="0" t="n"/>
      <c r="H25" s="0" t="n"/>
      <c r="I25" s="0" t="n"/>
      <c r="J25" s="0" t="n"/>
      <c r="K25" s="0" t="n"/>
    </row>
    <row r="26">
      <c r="B26" s="0" t="n"/>
      <c r="D26" s="0" t="n"/>
      <c r="G26" s="0" t="n"/>
      <c r="H26" s="0" t="n"/>
      <c r="I26" s="0" t="n"/>
      <c r="J26" s="0" t="n"/>
      <c r="K26" s="0" t="n"/>
    </row>
    <row r="27">
      <c r="B27" s="0" t="n"/>
      <c r="D27" s="0" t="n"/>
      <c r="G27" s="0" t="n"/>
      <c r="H27" s="0" t="n"/>
      <c r="I27" s="0" t="n"/>
      <c r="J27" s="0" t="n"/>
      <c r="K27" s="0" t="n"/>
    </row>
    <row r="28">
      <c r="B28" s="0" t="n"/>
      <c r="D28" s="0" t="n"/>
      <c r="G28" s="0" t="n"/>
      <c r="H28" s="0" t="n"/>
      <c r="I28" s="0" t="n"/>
      <c r="J28" s="0" t="n"/>
      <c r="K28" s="0" t="n"/>
    </row>
    <row r="29">
      <c r="B29" s="0" t="n"/>
      <c r="D29" s="0" t="n"/>
      <c r="G29" s="0" t="n"/>
      <c r="H29" s="0" t="n"/>
      <c r="I29" s="0" t="n"/>
      <c r="J29" s="0" t="n"/>
      <c r="K29" s="0" t="n"/>
    </row>
    <row r="30">
      <c r="B30" s="0" t="n"/>
      <c r="D30" s="0" t="n"/>
      <c r="G30" s="0" t="n"/>
      <c r="H30" s="0" t="n"/>
      <c r="I30" s="0" t="n"/>
      <c r="J30" s="0" t="n"/>
      <c r="K30" s="0" t="n"/>
    </row>
    <row r="31">
      <c r="B31" s="0" t="n"/>
      <c r="D31" s="0" t="n"/>
      <c r="G31" s="0" t="n"/>
      <c r="H31" s="0" t="n"/>
      <c r="I31" s="0" t="n"/>
      <c r="J31" s="0" t="n"/>
      <c r="K31" s="0" t="n"/>
    </row>
    <row r="32">
      <c r="B32" s="0" t="n"/>
      <c r="D32" s="0" t="n"/>
      <c r="G32" s="0" t="n"/>
      <c r="H32" s="0" t="n"/>
      <c r="I32" s="0" t="n"/>
      <c r="J32" s="0" t="n"/>
      <c r="K32" s="0" t="n"/>
    </row>
    <row r="33">
      <c r="B33" s="0" t="n"/>
      <c r="D33" s="0" t="n"/>
      <c r="G33" s="0" t="n"/>
      <c r="H33" s="0" t="n"/>
      <c r="I33" s="0" t="n"/>
      <c r="J33" s="0" t="n"/>
      <c r="K33" s="0" t="n"/>
    </row>
    <row r="34">
      <c r="B34" s="0" t="n"/>
      <c r="D34" s="0" t="n"/>
      <c r="G34" s="0" t="n"/>
      <c r="H34" s="0" t="n"/>
      <c r="I34" s="0" t="n"/>
      <c r="J34" s="0" t="n"/>
      <c r="K34" s="0" t="n"/>
    </row>
    <row r="35">
      <c r="B35" s="0" t="n"/>
      <c r="D35" s="0" t="n"/>
      <c r="G35" s="0" t="n"/>
      <c r="H35" s="0" t="n"/>
      <c r="I35" s="0" t="n"/>
      <c r="J35" s="0" t="n"/>
      <c r="K35" s="0" t="n"/>
    </row>
    <row r="36">
      <c r="B36" s="0" t="n"/>
      <c r="D36" s="0" t="n"/>
      <c r="G36" s="0" t="n"/>
      <c r="H36" s="0" t="n"/>
      <c r="I36" s="0" t="n"/>
      <c r="J36" s="0" t="n"/>
      <c r="K36" s="0" t="n"/>
    </row>
    <row r="37">
      <c r="B37" s="0" t="n"/>
      <c r="D37" s="0" t="n"/>
      <c r="G37" s="0" t="n"/>
      <c r="H37" s="0" t="n"/>
      <c r="I37" s="0" t="n"/>
      <c r="J37" s="0" t="n"/>
      <c r="K37" s="0" t="n"/>
    </row>
    <row r="38">
      <c r="B38" s="0" t="n"/>
      <c r="D38" s="0" t="n"/>
      <c r="G38" s="0" t="n"/>
      <c r="H38" s="0" t="n"/>
      <c r="I38" s="0" t="n"/>
      <c r="J38" s="0" t="n"/>
      <c r="K38" s="0" t="n"/>
    </row>
    <row r="39">
      <c r="B39" s="0" t="n"/>
      <c r="D39" s="0" t="n"/>
      <c r="G39" s="0" t="n"/>
      <c r="H39" s="0" t="n"/>
      <c r="I39" s="0" t="n"/>
      <c r="J39" s="0" t="n"/>
      <c r="K39" s="0" t="n"/>
    </row>
    <row r="40">
      <c r="B40" s="0" t="n"/>
      <c r="D40" s="0" t="n"/>
      <c r="G40" s="0" t="n"/>
      <c r="H40" s="0" t="n"/>
      <c r="I40" s="0" t="n"/>
      <c r="J40" s="0" t="n"/>
      <c r="K40" s="0" t="n"/>
    </row>
    <row r="41">
      <c r="B41" s="0" t="n"/>
      <c r="D41" s="0" t="n"/>
      <c r="G41" s="0" t="n"/>
      <c r="H41" s="0" t="n"/>
      <c r="I41" s="0" t="n"/>
      <c r="J41" s="0" t="n"/>
      <c r="K41" s="0" t="n"/>
    </row>
    <row r="42">
      <c r="B42" s="0" t="n"/>
      <c r="D42" s="0" t="n"/>
      <c r="G42" s="0" t="n"/>
      <c r="H42" s="0" t="n"/>
      <c r="I42" s="0" t="n"/>
      <c r="J42" s="0" t="n"/>
      <c r="K42" s="0" t="n"/>
    </row>
    <row r="43">
      <c r="B43" s="0" t="n"/>
      <c r="D43" s="0" t="n"/>
      <c r="G43" s="0" t="n"/>
      <c r="H43" s="0" t="n"/>
      <c r="I43" s="0" t="n"/>
      <c r="J43" s="0" t="n"/>
      <c r="K43" s="0" t="n"/>
    </row>
    <row r="44">
      <c r="B44" s="0" t="n"/>
      <c r="D44" s="0" t="n"/>
      <c r="G44" s="0" t="n"/>
      <c r="H44" s="0" t="n"/>
      <c r="I44" s="0" t="n"/>
      <c r="J44" s="0" t="n"/>
      <c r="K44" s="0" t="n"/>
    </row>
    <row r="45">
      <c r="B45" s="0" t="n"/>
      <c r="D45" s="0" t="n"/>
      <c r="G45" s="0" t="n"/>
      <c r="H45" s="0" t="n"/>
      <c r="I45" s="0" t="n"/>
      <c r="J45" s="0" t="n"/>
      <c r="K45" s="0" t="n"/>
    </row>
    <row r="46">
      <c r="B46" s="0" t="n"/>
      <c r="D46" s="0" t="n"/>
      <c r="G46" s="0" t="n"/>
      <c r="H46" s="0" t="n"/>
      <c r="I46" s="0" t="n"/>
      <c r="J46" s="0" t="n"/>
      <c r="K46" s="0" t="n"/>
    </row>
    <row r="47">
      <c r="B47" s="0" t="n"/>
      <c r="D47" s="0" t="n"/>
      <c r="G47" s="0" t="n"/>
      <c r="H47" s="0" t="n"/>
      <c r="I47" s="0" t="n"/>
      <c r="J47" s="0" t="n"/>
      <c r="K47" s="0" t="n"/>
    </row>
    <row r="48">
      <c r="B48" s="0" t="n"/>
      <c r="D48" s="0" t="n"/>
      <c r="G48" s="0" t="n"/>
      <c r="H48" s="0" t="n"/>
      <c r="I48" s="0" t="n"/>
      <c r="J48" s="0" t="n"/>
      <c r="K48" s="0" t="n"/>
    </row>
    <row r="49">
      <c r="B49" s="0" t="n"/>
      <c r="D49" s="0" t="n"/>
      <c r="G49" s="0" t="n"/>
      <c r="H49" s="0" t="n"/>
      <c r="I49" s="0" t="n"/>
      <c r="J49" s="0" t="n"/>
      <c r="K49" s="0" t="n"/>
    </row>
    <row r="50">
      <c r="B50" s="0" t="n"/>
      <c r="D50" s="0" t="n"/>
      <c r="G50" s="0" t="n"/>
      <c r="H50" s="0" t="n"/>
      <c r="I50" s="0" t="n"/>
      <c r="J50" s="0" t="n"/>
      <c r="K50" s="0" t="n"/>
    </row>
    <row r="51">
      <c r="B51" s="0" t="n"/>
      <c r="D51" s="0" t="n"/>
      <c r="G51" s="0" t="n"/>
      <c r="H51" s="0" t="n"/>
      <c r="I51" s="0" t="n"/>
      <c r="J51" s="0" t="n"/>
      <c r="K51" s="0" t="n"/>
    </row>
    <row r="52">
      <c r="B52" s="0" t="n"/>
      <c r="D52" s="0" t="n"/>
      <c r="G52" s="0" t="n"/>
      <c r="H52" s="0" t="n"/>
      <c r="I52" s="0" t="n"/>
      <c r="J52" s="0" t="n"/>
      <c r="K52" s="0" t="n"/>
    </row>
    <row r="53">
      <c r="B53" s="0" t="n"/>
      <c r="D53" s="0" t="n"/>
      <c r="G53" s="0" t="n"/>
      <c r="H53" s="0" t="n"/>
      <c r="I53" s="0" t="n"/>
      <c r="J53" s="0" t="n"/>
      <c r="K53" s="0" t="n"/>
    </row>
    <row r="54">
      <c r="B54" s="0" t="n"/>
      <c r="D54" s="0" t="n"/>
      <c r="G54" s="0" t="n"/>
      <c r="H54" s="0" t="n"/>
      <c r="I54" s="0" t="n"/>
      <c r="J54" s="0" t="n"/>
      <c r="K54" s="0" t="n"/>
    </row>
    <row r="55">
      <c r="B55" s="0" t="n"/>
      <c r="D55" s="0" t="n"/>
      <c r="G55" s="0" t="n"/>
      <c r="H55" s="0" t="n"/>
      <c r="I55" s="0" t="n"/>
      <c r="J55" s="0" t="n"/>
      <c r="K55" s="0" t="n"/>
    </row>
    <row r="56">
      <c r="B56" s="0" t="n"/>
      <c r="D56" s="0" t="n"/>
      <c r="G56" s="0" t="n"/>
      <c r="H56" s="0" t="n"/>
      <c r="I56" s="0" t="n"/>
      <c r="J56" s="0" t="n"/>
      <c r="K56" s="0" t="n"/>
    </row>
    <row r="57">
      <c r="B57" s="0" t="n"/>
      <c r="D57" s="0" t="n"/>
      <c r="G57" s="0" t="n"/>
      <c r="H57" s="0" t="n"/>
      <c r="I57" s="0" t="n"/>
      <c r="J57" s="0" t="n"/>
      <c r="K57" s="0" t="n"/>
    </row>
    <row r="58">
      <c r="B58" s="0" t="n"/>
      <c r="D58" s="0" t="n"/>
      <c r="G58" s="0" t="n"/>
      <c r="H58" s="0" t="n"/>
      <c r="I58" s="0" t="n"/>
      <c r="J58" s="0" t="n"/>
      <c r="K58" s="0" t="n"/>
    </row>
    <row r="59">
      <c r="B59" s="0" t="n"/>
      <c r="D59" s="0" t="n"/>
      <c r="G59" s="0" t="n"/>
      <c r="H59" s="0" t="n"/>
      <c r="I59" s="0" t="n"/>
      <c r="J59" s="0" t="n"/>
      <c r="K59" s="0" t="n"/>
    </row>
    <row r="60">
      <c r="B60" s="0" t="n"/>
      <c r="D60" s="0" t="n"/>
      <c r="G60" s="0" t="n"/>
      <c r="H60" s="0" t="n"/>
      <c r="I60" s="0" t="n"/>
      <c r="J60" s="0" t="n"/>
      <c r="K60" s="0" t="n"/>
    </row>
    <row r="61">
      <c r="B61" s="0" t="n"/>
      <c r="D61" s="0" t="n"/>
      <c r="G61" s="0" t="n"/>
      <c r="H61" s="0" t="n"/>
      <c r="I61" s="0" t="n"/>
      <c r="J61" s="0" t="n"/>
      <c r="K61" s="0" t="n"/>
    </row>
    <row r="62">
      <c r="B62" s="0" t="n"/>
      <c r="D62" s="0" t="n"/>
      <c r="G62" s="0" t="n"/>
      <c r="H62" s="0" t="n"/>
      <c r="I62" s="0" t="n"/>
      <c r="J62" s="0" t="n"/>
      <c r="K62" s="0" t="n"/>
    </row>
    <row r="63">
      <c r="B63" s="0" t="n"/>
      <c r="D63" s="0" t="n"/>
      <c r="G63" s="0" t="n"/>
      <c r="H63" s="0" t="n"/>
      <c r="I63" s="0" t="n"/>
      <c r="J63" s="0" t="n"/>
      <c r="K63" s="0" t="n"/>
    </row>
    <row r="64">
      <c r="B64" s="0" t="n"/>
      <c r="D64" s="0" t="n"/>
      <c r="G64" s="0" t="n"/>
      <c r="H64" s="0" t="n"/>
      <c r="I64" s="0" t="n"/>
      <c r="J64" s="0" t="n"/>
      <c r="K64" s="0" t="n"/>
    </row>
    <row r="65">
      <c r="B65" s="0" t="n"/>
      <c r="D65" s="0" t="n"/>
      <c r="G65" s="0" t="n"/>
      <c r="H65" s="0" t="n"/>
      <c r="I65" s="0" t="n"/>
      <c r="J65" s="0" t="n"/>
      <c r="K65" s="0" t="n"/>
    </row>
    <row r="66">
      <c r="B66" s="0" t="n"/>
      <c r="D66" s="0" t="n"/>
      <c r="G66" s="0" t="n"/>
      <c r="H66" s="0" t="n"/>
      <c r="I66" s="0" t="n"/>
      <c r="J66" s="0" t="n"/>
      <c r="K66" s="0" t="n"/>
    </row>
    <row r="67">
      <c r="B67" s="0" t="n"/>
      <c r="D67" s="0" t="n"/>
      <c r="G67" s="0" t="n"/>
      <c r="H67" s="0" t="n"/>
      <c r="I67" s="0" t="n"/>
      <c r="J67" s="0" t="n"/>
      <c r="K67" s="0" t="n"/>
    </row>
    <row r="68">
      <c r="B68" s="0" t="n"/>
      <c r="D68" s="0" t="n"/>
      <c r="G68" s="0" t="n"/>
      <c r="H68" s="0" t="n"/>
      <c r="I68" s="0" t="n"/>
      <c r="J68" s="0" t="n"/>
      <c r="K68" s="0" t="n"/>
    </row>
    <row r="69">
      <c r="B69" s="0" t="n"/>
      <c r="D69" s="0" t="n"/>
      <c r="G69" s="0" t="n"/>
      <c r="H69" s="0" t="n"/>
      <c r="I69" s="0" t="n"/>
      <c r="J69" s="0" t="n"/>
      <c r="K69" s="0" t="n"/>
    </row>
    <row r="70">
      <c r="B70" s="0" t="n"/>
      <c r="D70" s="0" t="n"/>
      <c r="G70" s="0" t="n"/>
      <c r="H70" s="0" t="n"/>
      <c r="I70" s="0" t="n"/>
      <c r="J70" s="0" t="n"/>
      <c r="K70" s="0" t="n"/>
    </row>
    <row r="71">
      <c r="B71" s="0" t="n"/>
      <c r="D71" s="0" t="n"/>
      <c r="G71" s="0" t="n"/>
      <c r="H71" s="0" t="n"/>
      <c r="I71" s="0" t="n"/>
      <c r="J71" s="0" t="n"/>
      <c r="K71" s="0" t="n"/>
    </row>
    <row r="72">
      <c r="B72" s="0" t="n"/>
      <c r="D72" s="0" t="n"/>
      <c r="G72" s="0" t="n"/>
      <c r="H72" s="0" t="n"/>
      <c r="I72" s="0" t="n"/>
      <c r="J72" s="0" t="n"/>
      <c r="K72" s="0" t="n"/>
    </row>
    <row r="73">
      <c r="B73" s="0" t="n"/>
      <c r="D73" s="0" t="n"/>
      <c r="G73" s="0" t="n"/>
      <c r="H73" s="0" t="n"/>
      <c r="I73" s="0" t="n"/>
      <c r="J73" s="0" t="n"/>
      <c r="K73" s="0" t="n"/>
    </row>
    <row r="74">
      <c r="B74" s="0" t="n"/>
      <c r="D74" s="0" t="n"/>
      <c r="G74" s="0" t="n"/>
      <c r="H74" s="0" t="n"/>
      <c r="I74" s="0" t="n"/>
      <c r="J74" s="0" t="n"/>
      <c r="K74" s="0" t="n"/>
    </row>
    <row r="75">
      <c r="B75" s="0" t="n"/>
      <c r="D75" s="0" t="n"/>
      <c r="G75" s="0" t="n"/>
      <c r="H75" s="0" t="n"/>
      <c r="I75" s="0" t="n"/>
      <c r="J75" s="0" t="n"/>
      <c r="K75" s="0" t="n"/>
    </row>
    <row r="76">
      <c r="B76" s="0" t="n"/>
      <c r="D76" s="0" t="n"/>
      <c r="G76" s="0" t="n"/>
      <c r="H76" s="0" t="n"/>
      <c r="I76" s="0" t="n"/>
      <c r="J76" s="0" t="n"/>
      <c r="K76" s="0" t="n"/>
    </row>
    <row r="77">
      <c r="B77" s="0" t="n"/>
      <c r="D77" s="0" t="n"/>
      <c r="G77" s="0" t="n"/>
      <c r="H77" s="0" t="n"/>
      <c r="I77" s="0" t="n"/>
      <c r="J77" s="0" t="n"/>
      <c r="K77" s="0" t="n"/>
    </row>
    <row r="78">
      <c r="B78" s="0" t="n"/>
      <c r="D78" s="0" t="n"/>
      <c r="G78" s="0" t="n"/>
      <c r="H78" s="0" t="n"/>
      <c r="I78" s="0" t="n"/>
      <c r="J78" s="0" t="n"/>
      <c r="K78" s="0" t="n"/>
    </row>
    <row r="79">
      <c r="B79" s="0" t="n"/>
      <c r="D79" s="0" t="n"/>
      <c r="G79" s="0" t="n"/>
      <c r="H79" s="0" t="n"/>
      <c r="I79" s="0" t="n"/>
      <c r="J79" s="0" t="n"/>
      <c r="K79" s="0" t="n"/>
    </row>
    <row r="80">
      <c r="B80" s="0" t="n"/>
      <c r="D80" s="0" t="n"/>
      <c r="G80" s="0" t="n"/>
      <c r="H80" s="0" t="n"/>
      <c r="I80" s="0" t="n"/>
      <c r="J80" s="0" t="n"/>
      <c r="K80" s="0" t="n"/>
    </row>
    <row r="81">
      <c r="B81" s="0" t="n"/>
      <c r="D81" s="0" t="n"/>
      <c r="G81" s="0" t="n"/>
      <c r="H81" s="0" t="n"/>
      <c r="I81" s="0" t="n"/>
      <c r="J81" s="0" t="n"/>
      <c r="K81" s="0" t="n"/>
    </row>
    <row r="82">
      <c r="B82" s="0" t="n"/>
      <c r="D82" s="0" t="n"/>
      <c r="G82" s="0" t="n"/>
      <c r="H82" s="0" t="n"/>
      <c r="I82" s="0" t="n"/>
      <c r="J82" s="0" t="n"/>
      <c r="K82" s="0" t="n"/>
    </row>
    <row r="83">
      <c r="B83" s="0" t="n"/>
      <c r="D83" s="0" t="n"/>
      <c r="G83" s="0" t="n"/>
      <c r="H83" s="0" t="n"/>
      <c r="I83" s="0" t="n"/>
      <c r="J83" s="0" t="n"/>
      <c r="K83" s="0" t="n"/>
    </row>
    <row r="84">
      <c r="B84" s="0" t="n"/>
      <c r="D84" s="0" t="n"/>
      <c r="G84" s="0" t="n"/>
      <c r="H84" s="0" t="n"/>
      <c r="I84" s="0" t="n"/>
      <c r="J84" s="0" t="n"/>
      <c r="K84" s="0" t="n"/>
    </row>
    <row r="85">
      <c r="B85" s="0" t="n"/>
      <c r="D85" s="0" t="n"/>
      <c r="G85" s="0" t="n"/>
      <c r="H85" s="0" t="n"/>
      <c r="I85" s="0" t="n"/>
      <c r="J85" s="0" t="n"/>
      <c r="K85" s="0" t="n"/>
    </row>
    <row r="86">
      <c r="B86" s="0" t="n"/>
      <c r="D86" s="0" t="n"/>
      <c r="G86" s="0" t="n"/>
      <c r="H86" s="0" t="n"/>
      <c r="I86" s="0" t="n"/>
      <c r="J86" s="0" t="n"/>
      <c r="K86" s="0" t="n"/>
    </row>
    <row r="87">
      <c r="B87" s="0" t="n"/>
      <c r="D87" s="0" t="n"/>
      <c r="G87" s="0" t="n"/>
      <c r="H87" s="0" t="n"/>
      <c r="I87" s="0" t="n"/>
      <c r="J87" s="0" t="n"/>
      <c r="K87" s="0" t="n"/>
    </row>
    <row r="88">
      <c r="B88" s="0" t="n"/>
      <c r="D88" s="0" t="n"/>
      <c r="G88" s="0" t="n"/>
      <c r="H88" s="0" t="n"/>
      <c r="I88" s="0" t="n"/>
      <c r="J88" s="0" t="n"/>
      <c r="K88" s="0" t="n"/>
    </row>
    <row r="89">
      <c r="B89" s="0" t="n"/>
      <c r="D89" s="0" t="n"/>
      <c r="G89" s="0" t="n"/>
      <c r="H89" s="0" t="n"/>
      <c r="I89" s="0" t="n"/>
      <c r="J89" s="0" t="n"/>
      <c r="K89" s="0" t="n"/>
    </row>
    <row r="90">
      <c r="B90" s="0" t="n"/>
      <c r="D90" s="0" t="n"/>
      <c r="G90" s="0" t="n"/>
      <c r="H90" s="0" t="n"/>
      <c r="I90" s="0" t="n"/>
      <c r="J90" s="0" t="n"/>
      <c r="K90" s="0" t="n"/>
    </row>
    <row r="91">
      <c r="B91" s="0" t="n"/>
      <c r="D91" s="0" t="n"/>
      <c r="G91" s="0" t="n"/>
      <c r="H91" s="0" t="n"/>
      <c r="I91" s="0" t="n"/>
      <c r="J91" s="0" t="n"/>
      <c r="K91" s="0" t="n"/>
    </row>
    <row r="92">
      <c r="B92" s="0" t="n"/>
      <c r="D92" s="0" t="n"/>
      <c r="G92" s="0" t="n"/>
      <c r="H92" s="0" t="n"/>
      <c r="I92" s="0" t="n"/>
      <c r="J92" s="0" t="n"/>
      <c r="K92" s="0" t="n"/>
    </row>
    <row r="93">
      <c r="B93" s="0" t="n"/>
      <c r="D93" s="0" t="n"/>
      <c r="G93" s="0" t="n"/>
      <c r="H93" s="0" t="n"/>
      <c r="I93" s="0" t="n"/>
      <c r="J93" s="0" t="n"/>
      <c r="K93" s="0" t="n"/>
    </row>
    <row r="94">
      <c r="B94" s="0" t="n"/>
      <c r="D94" s="0" t="n"/>
      <c r="G94" s="0" t="n"/>
      <c r="H94" s="0" t="n"/>
      <c r="I94" s="0" t="n"/>
      <c r="J94" s="0" t="n"/>
      <c r="K94" s="0" t="n"/>
    </row>
    <row r="95">
      <c r="B95" s="0" t="n"/>
      <c r="D95" s="0" t="n"/>
      <c r="G95" s="0" t="n"/>
      <c r="H95" s="0" t="n"/>
      <c r="I95" s="0" t="n"/>
      <c r="J95" s="0" t="n"/>
      <c r="K95" s="0" t="n"/>
    </row>
    <row r="96">
      <c r="B96" s="0" t="n"/>
      <c r="D96" s="0" t="n"/>
      <c r="G96" s="0" t="n"/>
      <c r="H96" s="0" t="n"/>
      <c r="I96" s="0" t="n"/>
      <c r="J96" s="0" t="n"/>
      <c r="K96" s="0" t="n"/>
    </row>
    <row r="97">
      <c r="B97" s="0" t="n"/>
      <c r="D97" s="0" t="n"/>
      <c r="G97" s="0" t="n"/>
      <c r="H97" s="0" t="n"/>
      <c r="I97" s="0" t="n"/>
      <c r="J97" s="0" t="n"/>
      <c r="K97" s="0" t="n"/>
    </row>
    <row r="98">
      <c r="B98" s="0" t="n"/>
      <c r="D98" s="0" t="n"/>
      <c r="G98" s="0" t="n"/>
      <c r="H98" s="0" t="n"/>
      <c r="I98" s="0" t="n"/>
      <c r="J98" s="0" t="n"/>
      <c r="K98" s="0" t="n"/>
    </row>
    <row r="99">
      <c r="B99" s="0" t="n"/>
      <c r="D99" s="0" t="n"/>
      <c r="G99" s="0" t="n"/>
      <c r="H99" s="0" t="n"/>
      <c r="I99" s="0" t="n"/>
      <c r="J99" s="0" t="n"/>
      <c r="K99" s="0" t="n"/>
    </row>
    <row r="100">
      <c r="B100" s="0" t="n"/>
      <c r="D100" s="0" t="n"/>
      <c r="G100" s="0" t="n"/>
      <c r="H100" s="0" t="n"/>
      <c r="I100" s="0" t="n"/>
      <c r="J100" s="0" t="n"/>
      <c r="K100" s="0" t="n"/>
    </row>
    <row r="101">
      <c r="B101" s="0" t="n"/>
      <c r="D101" s="0" t="n"/>
      <c r="G101" s="0" t="n"/>
      <c r="H101" s="0" t="n"/>
      <c r="I101" s="0" t="n"/>
      <c r="J101" s="0" t="n"/>
      <c r="K101" s="0" t="n"/>
    </row>
    <row r="102">
      <c r="B102" s="0" t="n"/>
      <c r="D102" s="0" t="n"/>
      <c r="G102" s="0" t="n"/>
      <c r="H102" s="0" t="n"/>
      <c r="I102" s="0" t="n"/>
      <c r="J102" s="0" t="n"/>
      <c r="K102" s="0" t="n"/>
    </row>
    <row r="103">
      <c r="B103" s="0" t="n"/>
      <c r="D103" s="0" t="n"/>
      <c r="G103" s="0" t="n"/>
      <c r="H103" s="0" t="n"/>
      <c r="I103" s="0" t="n"/>
      <c r="J103" s="0" t="n"/>
      <c r="K103" s="0" t="n"/>
    </row>
    <row r="104">
      <c r="B104" s="0" t="n"/>
      <c r="D104" s="0" t="n"/>
      <c r="G104" s="0" t="n"/>
      <c r="H104" s="0" t="n"/>
      <c r="I104" s="0" t="n"/>
      <c r="J104" s="0" t="n"/>
      <c r="K104" s="0" t="n"/>
    </row>
    <row r="105">
      <c r="B105" s="0" t="n"/>
      <c r="D105" s="0" t="n"/>
      <c r="G105" s="0" t="n"/>
      <c r="H105" s="0" t="n"/>
      <c r="I105" s="0" t="n"/>
      <c r="J105" s="0" t="n"/>
      <c r="K105" s="0" t="n"/>
    </row>
    <row r="106">
      <c r="B106" s="0" t="n"/>
      <c r="D106" s="0" t="n"/>
      <c r="G106" s="0" t="n"/>
      <c r="H106" s="0" t="n"/>
      <c r="I106" s="0" t="n"/>
      <c r="J106" s="0" t="n"/>
      <c r="K106" s="0" t="n"/>
    </row>
    <row r="107">
      <c r="B107" s="0" t="n"/>
      <c r="D107" s="0" t="n"/>
      <c r="G107" s="0" t="n"/>
      <c r="H107" s="0" t="n"/>
      <c r="I107" s="0" t="n"/>
      <c r="J107" s="0" t="n"/>
      <c r="K107" s="0" t="n"/>
    </row>
    <row r="108">
      <c r="B108" s="0" t="n"/>
      <c r="D108" s="0" t="n"/>
      <c r="G108" s="0" t="n"/>
      <c r="H108" s="0" t="n"/>
      <c r="I108" s="0" t="n"/>
      <c r="J108" s="0" t="n"/>
      <c r="K108" s="0" t="n"/>
    </row>
    <row r="109">
      <c r="B109" s="0" t="n"/>
      <c r="D109" s="0" t="n"/>
      <c r="G109" s="0" t="n"/>
      <c r="H109" s="0" t="n"/>
      <c r="I109" s="0" t="n"/>
      <c r="J109" s="0" t="n"/>
      <c r="K109" s="0" t="n"/>
    </row>
    <row r="110">
      <c r="B110" s="0" t="n"/>
      <c r="D110" s="0" t="n"/>
      <c r="G110" s="0" t="n"/>
      <c r="H110" s="0" t="n"/>
      <c r="I110" s="0" t="n"/>
      <c r="J110" s="0" t="n"/>
      <c r="K110" s="0" t="n"/>
    </row>
    <row r="111">
      <c r="B111" s="0" t="n"/>
      <c r="D111" s="0" t="n"/>
      <c r="G111" s="0" t="n"/>
      <c r="H111" s="0" t="n"/>
      <c r="I111" s="0" t="n"/>
      <c r="J111" s="0" t="n"/>
      <c r="K111" s="0" t="n"/>
    </row>
    <row r="112">
      <c r="B112" s="0" t="n"/>
      <c r="D112" s="0" t="n"/>
      <c r="G112" s="0" t="n"/>
      <c r="H112" s="0" t="n"/>
      <c r="I112" s="0" t="n"/>
      <c r="J112" s="0" t="n"/>
      <c r="K112" s="0" t="n"/>
    </row>
    <row r="113">
      <c r="B113" s="0" t="n"/>
      <c r="D113" s="0" t="n"/>
      <c r="G113" s="0" t="n"/>
      <c r="H113" s="0" t="n"/>
      <c r="I113" s="0" t="n"/>
      <c r="J113" s="0" t="n"/>
      <c r="K113" s="0" t="n"/>
    </row>
    <row r="114">
      <c r="B114" s="0" t="n"/>
      <c r="D114" s="0" t="n"/>
      <c r="G114" s="0" t="n"/>
      <c r="H114" s="0" t="n"/>
      <c r="I114" s="0" t="n"/>
      <c r="J114" s="0" t="n"/>
      <c r="K114" s="0" t="n"/>
    </row>
    <row r="115">
      <c r="B115" s="0" t="n"/>
      <c r="D115" s="0" t="n"/>
      <c r="G115" s="0" t="n"/>
      <c r="H115" s="0" t="n"/>
      <c r="I115" s="0" t="n"/>
      <c r="J115" s="0" t="n"/>
      <c r="K115" s="0" t="n"/>
    </row>
    <row r="116">
      <c r="B116" s="0" t="n"/>
      <c r="D116" s="0" t="n"/>
      <c r="G116" s="0" t="n"/>
      <c r="H116" s="0" t="n"/>
      <c r="I116" s="0" t="n"/>
      <c r="J116" s="0" t="n"/>
      <c r="K116" s="0" t="n"/>
    </row>
    <row r="117">
      <c r="B117" s="0" t="n"/>
      <c r="D117" s="0" t="n"/>
      <c r="G117" s="0" t="n"/>
      <c r="H117" s="0" t="n"/>
      <c r="I117" s="0" t="n"/>
      <c r="J117" s="0" t="n"/>
      <c r="K117" s="0" t="n"/>
    </row>
    <row r="118">
      <c r="B118" s="0" t="n"/>
      <c r="D118" s="0" t="n"/>
      <c r="G118" s="0" t="n"/>
      <c r="H118" s="0" t="n"/>
      <c r="I118" s="0" t="n"/>
      <c r="J118" s="0" t="n"/>
      <c r="K118" s="0" t="n"/>
    </row>
    <row r="119">
      <c r="B119" s="0" t="n"/>
      <c r="D119" s="0" t="n"/>
      <c r="G119" s="0" t="n"/>
      <c r="H119" s="0" t="n"/>
      <c r="I119" s="0" t="n"/>
      <c r="J119" s="0" t="n"/>
      <c r="K119" s="0" t="n"/>
    </row>
    <row r="120">
      <c r="B120" s="0" t="n"/>
      <c r="D120" s="0" t="n"/>
      <c r="G120" s="0" t="n"/>
      <c r="H120" s="0" t="n"/>
      <c r="I120" s="0" t="n"/>
      <c r="J120" s="0" t="n"/>
      <c r="K120" s="0" t="n"/>
    </row>
    <row r="121">
      <c r="B121" s="0" t="n"/>
      <c r="D121" s="0" t="n"/>
      <c r="G121" s="0" t="n"/>
      <c r="H121" s="0" t="n"/>
      <c r="I121" s="0" t="n"/>
      <c r="J121" s="0" t="n"/>
      <c r="K121" s="0" t="n"/>
    </row>
    <row r="122">
      <c r="B122" s="0" t="n"/>
      <c r="D122" s="0" t="n"/>
      <c r="G122" s="0" t="n"/>
      <c r="H122" s="0" t="n"/>
      <c r="I122" s="0" t="n"/>
      <c r="J122" s="0" t="n"/>
      <c r="K122" s="0" t="n"/>
    </row>
    <row r="123">
      <c r="B123" s="0" t="n"/>
      <c r="D123" s="0" t="n"/>
      <c r="G123" s="0" t="n"/>
      <c r="H123" s="0" t="n"/>
      <c r="I123" s="0" t="n"/>
      <c r="J123" s="0" t="n"/>
      <c r="K123" s="0" t="n"/>
    </row>
    <row r="124">
      <c r="B124" s="0" t="n"/>
      <c r="D124" s="0" t="n"/>
      <c r="G124" s="0" t="n"/>
      <c r="H124" s="0" t="n"/>
      <c r="I124" s="0" t="n"/>
      <c r="J124" s="0" t="n"/>
      <c r="K124" s="0" t="n"/>
    </row>
    <row r="125">
      <c r="B125" s="0" t="n"/>
      <c r="D125" s="0" t="n"/>
      <c r="G125" s="0" t="n"/>
      <c r="H125" s="0" t="n"/>
      <c r="I125" s="0" t="n"/>
      <c r="J125" s="0" t="n"/>
      <c r="K125" s="0" t="n"/>
    </row>
    <row r="126">
      <c r="B126" s="0" t="n"/>
      <c r="D126" s="0" t="n"/>
      <c r="G126" s="0" t="n"/>
      <c r="H126" s="0" t="n"/>
      <c r="I126" s="0" t="n"/>
      <c r="J126" s="0" t="n"/>
      <c r="K126" s="0" t="n"/>
    </row>
    <row r="127">
      <c r="B127" s="0" t="n"/>
      <c r="D127" s="0" t="n"/>
      <c r="G127" s="0" t="n"/>
      <c r="H127" s="0" t="n"/>
      <c r="I127" s="0" t="n"/>
      <c r="J127" s="0" t="n"/>
      <c r="K127" s="0" t="n"/>
    </row>
    <row r="128">
      <c r="B128" s="0" t="n"/>
      <c r="D128" s="0" t="n"/>
      <c r="G128" s="0" t="n"/>
      <c r="H128" s="0" t="n"/>
      <c r="I128" s="0" t="n"/>
      <c r="J128" s="0" t="n"/>
      <c r="K128" s="0" t="n"/>
    </row>
    <row r="129">
      <c r="B129" s="0" t="n"/>
      <c r="D129" s="0" t="n"/>
      <c r="G129" s="0" t="n"/>
      <c r="H129" s="0" t="n"/>
      <c r="I129" s="0" t="n"/>
      <c r="J129" s="0" t="n"/>
      <c r="K129" s="0" t="n"/>
    </row>
    <row r="130">
      <c r="B130" s="0" t="n"/>
      <c r="D130" s="0" t="n"/>
      <c r="G130" s="0" t="n"/>
      <c r="H130" s="0" t="n"/>
      <c r="I130" s="0" t="n"/>
      <c r="J130" s="0" t="n"/>
      <c r="K130" s="0" t="n"/>
    </row>
    <row r="131">
      <c r="B131" s="0" t="n"/>
      <c r="D131" s="0" t="n"/>
      <c r="G131" s="0" t="n"/>
      <c r="H131" s="0" t="n"/>
      <c r="I131" s="0" t="n"/>
      <c r="J131" s="0" t="n"/>
      <c r="K131" s="0" t="n"/>
    </row>
    <row r="132">
      <c r="B132" s="0" t="n"/>
      <c r="D132" s="0" t="n"/>
      <c r="G132" s="0" t="n"/>
      <c r="H132" s="0" t="n"/>
      <c r="I132" s="0" t="n"/>
      <c r="J132" s="0" t="n"/>
      <c r="K132" s="0" t="n"/>
    </row>
    <row r="133">
      <c r="B133" s="0" t="n"/>
      <c r="D133" s="0" t="n"/>
      <c r="G133" s="0" t="n"/>
      <c r="H133" s="0" t="n"/>
      <c r="I133" s="0" t="n"/>
      <c r="J133" s="0" t="n"/>
      <c r="K133" s="0" t="n"/>
    </row>
    <row r="134">
      <c r="B134" s="0" t="n"/>
      <c r="D134" s="0" t="n"/>
      <c r="G134" s="0" t="n"/>
      <c r="H134" s="0" t="n"/>
      <c r="I134" s="0" t="n"/>
      <c r="J134" s="0" t="n"/>
      <c r="K134" s="0" t="n"/>
    </row>
    <row r="135">
      <c r="B135" s="0" t="n"/>
      <c r="D135" s="0" t="n"/>
      <c r="G135" s="0" t="n"/>
      <c r="H135" s="0" t="n"/>
      <c r="I135" s="0" t="n"/>
      <c r="J135" s="0" t="n"/>
      <c r="K135" s="0" t="n"/>
    </row>
    <row r="136">
      <c r="B136" s="0" t="n"/>
      <c r="D136" s="0" t="n"/>
      <c r="G136" s="0" t="n"/>
      <c r="H136" s="0" t="n"/>
      <c r="I136" s="0" t="n"/>
      <c r="J136" s="0" t="n"/>
      <c r="K136" s="0" t="n"/>
    </row>
    <row r="137">
      <c r="B137" s="0" t="n"/>
      <c r="D137" s="0" t="n"/>
      <c r="G137" s="0" t="n"/>
      <c r="H137" s="0" t="n"/>
      <c r="I137" s="0" t="n"/>
      <c r="J137" s="0" t="n"/>
      <c r="K137" s="0" t="n"/>
    </row>
    <row r="138">
      <c r="B138" s="0" t="n"/>
      <c r="D138" s="0" t="n"/>
      <c r="G138" s="0" t="n"/>
      <c r="H138" s="0" t="n"/>
      <c r="I138" s="0" t="n"/>
      <c r="J138" s="0" t="n"/>
      <c r="K138" s="0" t="n"/>
    </row>
    <row r="139">
      <c r="B139" s="0" t="n"/>
      <c r="D139" s="0" t="n"/>
      <c r="G139" s="0" t="n"/>
      <c r="H139" s="0" t="n"/>
      <c r="I139" s="0" t="n"/>
      <c r="J139" s="0" t="n"/>
      <c r="K139" s="0" t="n"/>
    </row>
    <row r="140">
      <c r="B140" s="0" t="n"/>
      <c r="D140" s="0" t="n"/>
      <c r="G140" s="0" t="n"/>
      <c r="H140" s="0" t="n"/>
      <c r="I140" s="0" t="n"/>
      <c r="J140" s="0" t="n"/>
      <c r="K140" s="0" t="n"/>
    </row>
    <row r="141">
      <c r="B141" s="0" t="n"/>
      <c r="D141" s="0" t="n"/>
      <c r="G141" s="0" t="n"/>
      <c r="H141" s="0" t="n"/>
      <c r="I141" s="0" t="n"/>
      <c r="J141" s="0" t="n"/>
      <c r="K141" s="0" t="n"/>
    </row>
    <row r="142">
      <c r="B142" s="0" t="n"/>
      <c r="D142" s="0" t="n"/>
      <c r="G142" s="0" t="n"/>
      <c r="H142" s="0" t="n"/>
      <c r="I142" s="0" t="n"/>
      <c r="J142" s="0" t="n"/>
      <c r="K142" s="0" t="n"/>
    </row>
    <row r="143">
      <c r="B143" s="0" t="n"/>
      <c r="D143" s="0" t="n"/>
      <c r="G143" s="0" t="n"/>
      <c r="H143" s="0" t="n"/>
      <c r="I143" s="0" t="n"/>
      <c r="J143" s="0" t="n"/>
      <c r="K143" s="0" t="n"/>
    </row>
    <row r="144">
      <c r="B144" s="0" t="n"/>
      <c r="D144" s="0" t="n"/>
      <c r="G144" s="0" t="n"/>
      <c r="H144" s="0" t="n"/>
      <c r="I144" s="0" t="n"/>
      <c r="J144" s="0" t="n"/>
      <c r="K144" s="0" t="n"/>
    </row>
    <row r="145">
      <c r="B145" s="0" t="n"/>
      <c r="D145" s="0" t="n"/>
      <c r="G145" s="0" t="n"/>
      <c r="H145" s="0" t="n"/>
      <c r="I145" s="0" t="n"/>
      <c r="J145" s="0" t="n"/>
      <c r="K145" s="0" t="n"/>
    </row>
    <row r="146">
      <c r="B146" s="0" t="n"/>
      <c r="D146" s="0" t="n"/>
      <c r="G146" s="0" t="n"/>
      <c r="H146" s="0" t="n"/>
      <c r="I146" s="0" t="n"/>
      <c r="J146" s="0" t="n"/>
      <c r="K146" s="0" t="n"/>
    </row>
    <row r="147">
      <c r="B147" s="0" t="n"/>
      <c r="D147" s="0" t="n"/>
      <c r="G147" s="0" t="n"/>
      <c r="H147" s="0" t="n"/>
      <c r="I147" s="0" t="n"/>
      <c r="J147" s="0" t="n"/>
      <c r="K147" s="0" t="n"/>
    </row>
    <row r="148">
      <c r="B148" s="0" t="n"/>
      <c r="D148" s="0" t="n"/>
      <c r="G148" s="0" t="n"/>
      <c r="H148" s="0" t="n"/>
      <c r="I148" s="0" t="n"/>
      <c r="J148" s="0" t="n"/>
      <c r="K148" s="0" t="n"/>
    </row>
    <row r="149">
      <c r="B149" s="0" t="n"/>
      <c r="D149" s="0" t="n"/>
      <c r="G149" s="0" t="n"/>
      <c r="H149" s="0" t="n"/>
      <c r="I149" s="0" t="n"/>
      <c r="J149" s="0" t="n"/>
      <c r="K149" s="0" t="n"/>
    </row>
    <row r="150">
      <c r="B150" s="0" t="n"/>
      <c r="D150" s="0" t="n"/>
      <c r="G150" s="0" t="n"/>
      <c r="H150" s="0" t="n"/>
      <c r="I150" s="0" t="n"/>
      <c r="J150" s="0" t="n"/>
      <c r="K150" s="0" t="n"/>
    </row>
  </sheetData>
  <autoFilter ref="A3:N11"/>
  <mergeCells count="2">
    <mergeCell ref="A1:O1"/>
    <mergeCell ref="A2:O2"/>
  </mergeCells>
  <pageMargins left="0.7" right="0.7" top="0.75" bottom="0.75" header="0.3" footer="0.3"/>
  <pageSetup orientation="portrait" paperSize="9" horizontalDpi="600" verticalDpi="600"/>
</worksheet>
</file>

<file path=xl/worksheets/sheet26.xml><?xml version="1.0" encoding="utf-8"?>
<worksheet xmlns="http://schemas.openxmlformats.org/spreadsheetml/2006/main">
  <sheetPr>
    <outlinePr summaryBelow="1" summaryRight="1"/>
    <pageSetUpPr/>
  </sheetPr>
  <dimension ref="A1:O150"/>
  <sheetViews>
    <sheetView workbookViewId="0">
      <pane ySplit="3" topLeftCell="A4" activePane="bottomLeft" state="frozen"/>
      <selection activeCell="A1" sqref="A1"/>
      <selection pane="bottomLeft" activeCell="A1" sqref="A1:O1"/>
    </sheetView>
  </sheetViews>
  <sheetFormatPr baseColWidth="8" defaultColWidth="9" defaultRowHeight="14.25"/>
  <cols>
    <col width="10.375" customWidth="1" style="3" min="2" max="3"/>
    <col width="14.625" customWidth="1" style="3" min="5" max="5"/>
    <col width="18.875" customWidth="1" style="3" min="8" max="8"/>
    <col width="23" customWidth="1" style="3" min="9" max="9"/>
    <col width="45.125" customWidth="1" style="3" min="10" max="10"/>
    <col width="36.625" customWidth="1" style="3" min="11" max="11"/>
    <col width="8.875" customWidth="1" style="3" min="12" max="12"/>
  </cols>
  <sheetData>
    <row r="1" ht="24" customFormat="1" customHeight="1" s="1">
      <c r="A1" s="4" t="inlineStr">
        <is>
          <t>用户体验性测试用例</t>
        </is>
      </c>
    </row>
    <row r="2" ht="22.5" customFormat="1" customHeight="1" s="1">
      <c r="A2" s="5" t="inlineStr">
        <is>
          <t xml:space="preserve">验证方向：
</t>
        </is>
      </c>
      <c r="B2" s="6" t="n"/>
      <c r="C2" s="6" t="n"/>
      <c r="D2" s="6" t="n"/>
      <c r="E2" s="6" t="n"/>
      <c r="F2" s="6" t="n"/>
      <c r="G2" s="6" t="n"/>
      <c r="H2" s="6" t="n"/>
      <c r="I2" s="6" t="n"/>
      <c r="J2" s="6" t="n"/>
      <c r="K2" s="6" t="n"/>
      <c r="L2" s="6" t="n"/>
      <c r="M2" s="6" t="n"/>
      <c r="N2" s="6" t="n"/>
      <c r="O2" s="11" t="n"/>
    </row>
    <row r="3" ht="27"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对应功能编号</t>
        </is>
      </c>
      <c r="H3" s="8" t="inlineStr">
        <is>
          <t>用例名称</t>
        </is>
      </c>
      <c r="I3" s="7" t="inlineStr">
        <is>
          <t>预置条件</t>
        </is>
      </c>
      <c r="J3" s="7" t="inlineStr">
        <is>
          <t>操作步骤</t>
        </is>
      </c>
      <c r="K3" s="7" t="inlineStr">
        <is>
          <t>预期结果</t>
        </is>
      </c>
      <c r="L3" s="7" t="inlineStr">
        <is>
          <t>测试结果</t>
        </is>
      </c>
      <c r="M3" s="12" t="inlineStr">
        <is>
          <t>测试频次</t>
        </is>
      </c>
      <c r="N3" s="12" t="inlineStr">
        <is>
          <t>日志/截图/照片</t>
        </is>
      </c>
      <c r="O3" s="7" t="inlineStr">
        <is>
          <t>备注</t>
        </is>
      </c>
    </row>
    <row r="4" ht="57" customHeight="1" s="3">
      <c r="A4" s="9" t="n">
        <v>1</v>
      </c>
      <c r="B4" s="9" t="inlineStr">
        <is>
          <t>中英文切换</t>
        </is>
      </c>
      <c r="C4" s="9" t="inlineStr">
        <is>
          <t>标准版</t>
        </is>
      </c>
      <c r="D4" s="9" t="inlineStr">
        <is>
          <t>YHTY-001</t>
        </is>
      </c>
      <c r="E4" s="9" t="inlineStr">
        <is>
          <t>【预定系统】中英文切换</t>
        </is>
      </c>
      <c r="F4" s="9" t="n">
        <v>2</v>
      </c>
      <c r="G4" s="9" t="inlineStr">
        <is>
          <t>YHTY-001</t>
        </is>
      </c>
      <c r="H4" s="9" t="inlineStr">
        <is>
          <t>【预定系统】中英文切换</t>
        </is>
      </c>
      <c r="I4" s="31" t="inlineStr">
        <is>
          <t>1.预定系统正确部署
2.虹软人脸已激活</t>
        </is>
      </c>
      <c r="J4" s="19" t="inlineStr">
        <is>
          <t>1.原系统为中文系统，切换为英文
2.查看各个模块界面是否都切换为英文显示
3.查看各个模块按钮是否都切换为英文显示
4.查看各个模块弹窗是否都切换为英文显示</t>
        </is>
      </c>
      <c r="K4" s="9" t="inlineStr">
        <is>
          <t>2.所有模块界面都切换为英文
3.所有模块按钮都切换为英文
4.所有模块弹窗都切换为英文</t>
        </is>
      </c>
      <c r="L4" s="9" t="n"/>
      <c r="M4" s="9" t="n"/>
      <c r="N4" s="9" t="n"/>
      <c r="O4" s="9" t="n"/>
    </row>
    <row r="5" ht="57" customHeight="1" s="3">
      <c r="A5" s="9" t="n">
        <v>2</v>
      </c>
      <c r="B5" s="9" t="inlineStr">
        <is>
          <t>中英文切换</t>
        </is>
      </c>
      <c r="C5" s="9" t="inlineStr">
        <is>
          <t>标准版</t>
        </is>
      </c>
      <c r="D5" s="9" t="inlineStr">
        <is>
          <t>YHTY-002</t>
        </is>
      </c>
      <c r="E5" s="9" t="inlineStr">
        <is>
          <t>【预定系统】中英文切换</t>
        </is>
      </c>
      <c r="F5" s="9" t="n">
        <v>3</v>
      </c>
      <c r="G5" s="9" t="inlineStr">
        <is>
          <t>YHTY-002</t>
        </is>
      </c>
      <c r="H5" s="9" t="inlineStr">
        <is>
          <t>【预定系统】中英文切换</t>
        </is>
      </c>
      <c r="I5" s="31" t="inlineStr">
        <is>
          <t>1.预定系统正确部署
2.虹软人脸已激活</t>
        </is>
      </c>
      <c r="J5" s="19" t="inlineStr">
        <is>
          <t>1.原系统为英文系统，切换为中文
2.查看各个模块界面是否都切换为中文显示
3.查看各个模块按钮是否都切换为中文显示
4.查看各个模块弹窗是否都切换为中文显示</t>
        </is>
      </c>
      <c r="K5" s="9" t="inlineStr">
        <is>
          <t>2.所有模块界面都切换为中文
3.所有模块按钮都切换为中文
4.所有模块弹窗都切换为中文</t>
        </is>
      </c>
      <c r="L5" s="9" t="n"/>
      <c r="M5" s="9" t="n"/>
      <c r="N5" s="9" t="n"/>
      <c r="O5" s="9" t="n"/>
    </row>
    <row r="6" ht="71.25" customHeight="1" s="3">
      <c r="A6" s="9" t="n">
        <v>3</v>
      </c>
      <c r="B6" s="9" t="inlineStr">
        <is>
          <t>页面主题切换</t>
        </is>
      </c>
      <c r="C6" s="9" t="inlineStr">
        <is>
          <t>标准版</t>
        </is>
      </c>
      <c r="D6" s="9" t="inlineStr">
        <is>
          <t>YHTY-003</t>
        </is>
      </c>
      <c r="E6" s="9" t="inlineStr">
        <is>
          <t>【预定系统】页面主题切换</t>
        </is>
      </c>
      <c r="F6" s="9" t="n">
        <v>4</v>
      </c>
      <c r="G6" s="9" t="inlineStr">
        <is>
          <t>YHTY-003</t>
        </is>
      </c>
      <c r="H6" s="9" t="inlineStr">
        <is>
          <t>【预定系统】页面主题切换</t>
        </is>
      </c>
      <c r="I6" s="31" t="inlineStr">
        <is>
          <t>1.预定系统正确部署
2.虹软人脸已激活</t>
        </is>
      </c>
      <c r="J6" s="19" t="inlineStr">
        <is>
          <t>1.原系统为天蓝主题界面
2.切换为深黑主题
3.查看各个模块界面是否均为深黑主题风格显示
4.切换为纯白主题
5.查看各个模块界面是否均为纯白主题风格显示</t>
        </is>
      </c>
      <c r="K6" s="9" t="inlineStr">
        <is>
          <t>3.各个模块界面均为深黑主题风格显示
5.各个模块界面均为纯白主题风格显示</t>
        </is>
      </c>
      <c r="L6" s="9" t="n"/>
      <c r="M6" s="9" t="n"/>
      <c r="N6" s="9" t="n"/>
      <c r="O6" s="9" t="n"/>
    </row>
    <row r="7" ht="71.25" customHeight="1" s="3">
      <c r="A7" s="9" t="n">
        <v>4</v>
      </c>
      <c r="B7" s="9" t="inlineStr">
        <is>
          <t>页面主题切换</t>
        </is>
      </c>
      <c r="C7" s="9" t="inlineStr">
        <is>
          <t>标准版</t>
        </is>
      </c>
      <c r="D7" s="9" t="inlineStr">
        <is>
          <t>YHTY-004</t>
        </is>
      </c>
      <c r="E7" s="17" t="inlineStr">
        <is>
          <t>【预定系统】页面主题切换</t>
        </is>
      </c>
      <c r="F7" s="9" t="n">
        <v>5</v>
      </c>
      <c r="G7" s="9" t="inlineStr">
        <is>
          <t>YHTY-004</t>
        </is>
      </c>
      <c r="H7" s="9" t="inlineStr">
        <is>
          <t>【预定系统】页面主题切换</t>
        </is>
      </c>
      <c r="I7" s="31" t="inlineStr">
        <is>
          <t>1.预定系统正确部署
2.虹软人脸已激活</t>
        </is>
      </c>
      <c r="J7" s="19" t="inlineStr">
        <is>
          <t>1.原系统为深黑主题界面
2.切换为天蓝主题
3.查看各个模块界面是否均为天蓝主题风格显示
4.切换为纯白主题
5.查看各个模块界面是否均为纯白主题风格显示</t>
        </is>
      </c>
      <c r="K7" s="9" t="inlineStr">
        <is>
          <t>3.各个模块界面均为深黑主题风格显示
5.各个模块界面均为纯白主题风格显示</t>
        </is>
      </c>
      <c r="L7" s="9" t="n"/>
      <c r="M7" s="9" t="n"/>
      <c r="N7" s="9" t="n"/>
      <c r="O7" s="9" t="n"/>
    </row>
    <row r="8" ht="71.25" customHeight="1" s="3">
      <c r="A8" s="9" t="n">
        <v>5</v>
      </c>
      <c r="B8" s="9" t="inlineStr">
        <is>
          <t>页面主题切换</t>
        </is>
      </c>
      <c r="C8" s="9" t="inlineStr">
        <is>
          <t>标准版</t>
        </is>
      </c>
      <c r="D8" s="9" t="inlineStr">
        <is>
          <t>YHTY-005</t>
        </is>
      </c>
      <c r="E8" s="9" t="inlineStr">
        <is>
          <t>【预定系统】页面主题切换</t>
        </is>
      </c>
      <c r="F8" s="9" t="n">
        <v>6</v>
      </c>
      <c r="G8" s="9" t="inlineStr">
        <is>
          <t>YHTY-005</t>
        </is>
      </c>
      <c r="H8" s="9" t="inlineStr">
        <is>
          <t>【预定系统】页面主题切换</t>
        </is>
      </c>
      <c r="I8" s="31" t="inlineStr">
        <is>
          <t>1.预定系统正确部署
2.虹软人脸已激活</t>
        </is>
      </c>
      <c r="J8" s="19" t="inlineStr">
        <is>
          <t>1.原系统为纯白主题界面
2.切换为天蓝主题
3.查看各个模块界面是否均为天蓝主题风格显示
4.切换为深黑主题
5.查看各个模块界面是否均为深黑主题风格显示</t>
        </is>
      </c>
      <c r="K8" s="9" t="inlineStr">
        <is>
          <t>3.各个模块界面均为天蓝主题风格显示
5.各个模块界面均为深黑主题风格显示</t>
        </is>
      </c>
      <c r="L8" s="9" t="n"/>
      <c r="M8" s="9" t="n"/>
      <c r="N8" s="9" t="n"/>
      <c r="O8" s="9" t="n"/>
    </row>
    <row r="9" ht="57" customHeight="1" s="3">
      <c r="A9" s="9" t="n">
        <v>6</v>
      </c>
      <c r="B9" s="9" t="inlineStr">
        <is>
          <t>业务操作提示语</t>
        </is>
      </c>
      <c r="C9" s="9" t="inlineStr">
        <is>
          <t>标准版</t>
        </is>
      </c>
      <c r="D9" s="9" t="inlineStr">
        <is>
          <t>YHTY-006</t>
        </is>
      </c>
      <c r="E9" s="9" t="inlineStr">
        <is>
          <t>【预定系统】业务操作提示语</t>
        </is>
      </c>
      <c r="F9" s="9" t="n">
        <v>7</v>
      </c>
      <c r="G9" s="9" t="inlineStr">
        <is>
          <t>YHTY-006</t>
        </is>
      </c>
      <c r="H9" s="9" t="inlineStr">
        <is>
          <t>【预定系统】业务操作提示语</t>
        </is>
      </c>
      <c r="I9" s="31" t="inlineStr">
        <is>
          <t>1.预定系统正确部署
2.虹软人脸已激活</t>
        </is>
      </c>
      <c r="J9" s="19" t="inlineStr">
        <is>
          <t>1.查看表单必填项提示语是否均为橙色提示语弹窗
2.查看表单提交后错误提示语是否均为红色提示语弹窗 
3.查看提示信息是否存在与业务操作不同的情况</t>
        </is>
      </c>
      <c r="K9" s="9" t="inlineStr">
        <is>
          <t>1.均为橙色提示语弹窗，提示语正确回显
2.均为红色提示语弹窗，提示语正确回显
3.提示信息不存在和业务操作不同的情况</t>
        </is>
      </c>
      <c r="L9" s="9" t="n"/>
      <c r="M9" s="9" t="n"/>
      <c r="N9" s="9" t="n"/>
      <c r="O9" s="9" t="n"/>
    </row>
    <row r="10" ht="42.75" customHeight="1" s="3">
      <c r="A10" s="9" t="n">
        <v>7</v>
      </c>
      <c r="B10" s="9" t="inlineStr">
        <is>
          <t>业务操作流程性-会议操作</t>
        </is>
      </c>
      <c r="C10" s="9" t="inlineStr">
        <is>
          <t>标准版</t>
        </is>
      </c>
      <c r="D10" s="9" t="inlineStr">
        <is>
          <t>YHTY-007</t>
        </is>
      </c>
      <c r="E10" s="9" t="inlineStr">
        <is>
          <t>【预定系统】业务操作流程性-会议操作</t>
        </is>
      </c>
      <c r="F10" s="9" t="n">
        <v>8</v>
      </c>
      <c r="G10" s="9" t="inlineStr">
        <is>
          <t>YHTY-007</t>
        </is>
      </c>
      <c r="H10" s="9" t="inlineStr">
        <is>
          <t>【预定系统】业务操作流程性-会议操作</t>
        </is>
      </c>
      <c r="I10" s="31" t="inlineStr">
        <is>
          <t>1.预定系统正确部署
2.虹软人脸已激活</t>
        </is>
      </c>
      <c r="J10" s="19" t="inlineStr">
        <is>
          <t>1.进行会议预约操作，流程体验是否流畅
2.进行会议修改操作，流程体验是否流畅
3.进行会议状态操作，流程体验是否流畅</t>
        </is>
      </c>
      <c r="K10" s="9" t="inlineStr">
        <is>
          <t>1.会议创建正常，流程体验流畅
2.会议修改正常，流程体验流畅
3.会议状态修改正常，流程体验流畅</t>
        </is>
      </c>
      <c r="L10" s="9" t="n"/>
      <c r="M10" s="9" t="n"/>
      <c r="N10" s="9" t="n"/>
      <c r="O10" s="9" t="n"/>
    </row>
    <row r="11" ht="42.75" customHeight="1" s="3">
      <c r="A11" s="9" t="n">
        <v>8</v>
      </c>
      <c r="B11" s="9" t="inlineStr">
        <is>
          <t>业务操作流程性-用户管理操作</t>
        </is>
      </c>
      <c r="C11" s="9" t="inlineStr">
        <is>
          <t>标准版</t>
        </is>
      </c>
      <c r="D11" s="9" t="inlineStr">
        <is>
          <t>YHTY-008</t>
        </is>
      </c>
      <c r="E11" s="9" t="inlineStr">
        <is>
          <t>【预定系统】业务操作流程性-用户管理操作</t>
        </is>
      </c>
      <c r="F11" s="9" t="n">
        <v>9</v>
      </c>
      <c r="G11" s="9" t="inlineStr">
        <is>
          <t>YHTY-008</t>
        </is>
      </c>
      <c r="H11" s="9" t="inlineStr">
        <is>
          <t>【预定系统】业务操作流程性-用户管理操作</t>
        </is>
      </c>
      <c r="I11" s="31" t="inlineStr">
        <is>
          <t>1.预定系统正确部署
2.虹软人脸已激活</t>
        </is>
      </c>
      <c r="J11" s="19" t="inlineStr">
        <is>
          <t>1.进行用户创建操作，流程体验是否流畅
2.进行用户修改操作，流程体验是否流畅
3.进行用户删除操作，流程体验是否流畅</t>
        </is>
      </c>
      <c r="K11" s="9" t="inlineStr">
        <is>
          <t>1.用户新增正常，流程体验流畅
2.用户编辑回显正常，流程体验流畅
3.用户删除正常，流程体验流畅</t>
        </is>
      </c>
      <c r="L11" s="9" t="n"/>
      <c r="M11" s="9" t="n"/>
      <c r="N11" s="9" t="n"/>
      <c r="O11" s="9" t="n"/>
    </row>
    <row r="12" ht="42.75" customHeight="1" s="3">
      <c r="A12" s="9" t="n">
        <v>9</v>
      </c>
      <c r="B12" s="9" t="inlineStr">
        <is>
          <t>业务操作流程性-会议操作</t>
        </is>
      </c>
      <c r="C12" s="9" t="inlineStr">
        <is>
          <t>标准版</t>
        </is>
      </c>
      <c r="D12" s="9" t="inlineStr">
        <is>
          <t>YHTY-009</t>
        </is>
      </c>
      <c r="E12" s="9" t="inlineStr">
        <is>
          <t>【预定系统】业务操作流程性-会议操作</t>
        </is>
      </c>
      <c r="F12" s="9" t="n">
        <v>10</v>
      </c>
      <c r="G12" s="9" t="inlineStr">
        <is>
          <t>YHTY-009</t>
        </is>
      </c>
      <c r="H12" s="9" t="inlineStr">
        <is>
          <t>【预定系统】业务操作流程性-会议操作</t>
        </is>
      </c>
      <c r="I12" s="31" t="inlineStr">
        <is>
          <t>1.预定系统正确部署
2.虹软人脸已激活</t>
        </is>
      </c>
      <c r="J12" s="19" t="inlineStr">
        <is>
          <t>1.进行会议室创建操作，流程体验是否流畅
2.进行会议室编辑操作，流程体验是否流畅
3.进行会议室删除操作，流程体验是否流畅</t>
        </is>
      </c>
      <c r="K12" s="9" t="inlineStr">
        <is>
          <t xml:space="preserve">1.会议室创建正常，流程体验流畅
2.会议室编辑正常，流程体验流畅
3.会议室删除正常，流程体验流畅 </t>
        </is>
      </c>
      <c r="L12" s="9" t="n"/>
      <c r="M12" s="9" t="n"/>
      <c r="N12" s="9" t="n"/>
      <c r="O12" s="9" t="n"/>
    </row>
    <row r="13" ht="42.75" customHeight="1" s="3">
      <c r="A13" s="9" t="n">
        <v>10</v>
      </c>
      <c r="B13" s="9" t="inlineStr">
        <is>
          <t>业务操作流程性-部门管理操作</t>
        </is>
      </c>
      <c r="C13" s="9" t="inlineStr">
        <is>
          <t>标准版</t>
        </is>
      </c>
      <c r="D13" s="9" t="inlineStr">
        <is>
          <t>YHTY-010</t>
        </is>
      </c>
      <c r="E13" s="17" t="inlineStr">
        <is>
          <t>【预定系统】业务操作流程性-部门管理操作</t>
        </is>
      </c>
      <c r="F13" s="9" t="n">
        <v>11</v>
      </c>
      <c r="G13" s="9" t="inlineStr">
        <is>
          <t>YHTY-010</t>
        </is>
      </c>
      <c r="H13" s="9" t="inlineStr">
        <is>
          <t>【预定系统】业务操作流程性-部门管理操作</t>
        </is>
      </c>
      <c r="I13" s="31" t="inlineStr">
        <is>
          <t>1.预定系统正确部署
2.虹软人脸已激活</t>
        </is>
      </c>
      <c r="J13" s="19" t="inlineStr">
        <is>
          <t>1.进行部门新增操作，流程体验是否流畅
2.进行部门编辑操作，流程体验是否流畅
3.进行部门删除操作，流程体验是否流畅</t>
        </is>
      </c>
      <c r="K13" s="9" t="inlineStr">
        <is>
          <t xml:space="preserve">1.部门创建正常，流程体验流畅
2.部门编辑回显正常，流程体验流畅
3.部门删除正常，流程体验流畅 </t>
        </is>
      </c>
      <c r="L13" s="9" t="n"/>
      <c r="M13" s="9" t="n"/>
      <c r="N13" s="9" t="n"/>
      <c r="O13" s="9" t="n"/>
    </row>
    <row r="14" ht="84.75" customHeight="1" s="3">
      <c r="A14" s="9" t="n">
        <v>11</v>
      </c>
      <c r="B14" s="9" t="inlineStr">
        <is>
          <t>业务操作流程性-Token时效性</t>
        </is>
      </c>
      <c r="C14" s="9" t="inlineStr">
        <is>
          <t>标准版</t>
        </is>
      </c>
      <c r="D14" s="9" t="inlineStr">
        <is>
          <t>YHTY-011</t>
        </is>
      </c>
      <c r="E14" s="9" t="inlineStr">
        <is>
          <t>【预定系统】业务操作流程性-Token时效性</t>
        </is>
      </c>
      <c r="F14" s="9" t="n">
        <v>12</v>
      </c>
      <c r="G14" s="9" t="inlineStr">
        <is>
          <t>YHTY-011</t>
        </is>
      </c>
      <c r="H14" s="9" t="inlineStr">
        <is>
          <t>【预定系统】业务操作流程性-Token时效性</t>
        </is>
      </c>
      <c r="I14" s="31" t="inlineStr">
        <is>
          <t>1.预定系统正确部署
2.虹软人脸已激活</t>
        </is>
      </c>
      <c r="J14" s="19" t="inlineStr">
        <is>
          <t>1.当前用户已登录29分钟，查看是否token是否会失效，并且自动退出登录
2.当前用户已登录30分钟，查看是否token是否会失效，并且自动退出登录
3.当前用户已登录31分钟，查看是否token是否会失效，并且自动退出登录</t>
        </is>
      </c>
      <c r="K14" s="9" t="inlineStr">
        <is>
          <t>1.token不会失效，不会自动退出登录
2.token会失效，会自动退出登录
3.token会失效，会自动退出登录</t>
        </is>
      </c>
      <c r="L14" s="9" t="n"/>
      <c r="M14" s="9" t="n"/>
      <c r="N14" s="9" t="n"/>
      <c r="O14" s="9" t="n"/>
    </row>
    <row r="15" ht="42.75" customHeight="1" s="3">
      <c r="A15" s="9" t="n">
        <v>12</v>
      </c>
      <c r="B15" s="9" t="inlineStr">
        <is>
          <t>业务操作流程性-页面频繁切换</t>
        </is>
      </c>
      <c r="C15" s="9" t="inlineStr">
        <is>
          <t>标准版</t>
        </is>
      </c>
      <c r="D15" s="9" t="inlineStr">
        <is>
          <t>YHTY-012</t>
        </is>
      </c>
      <c r="E15" s="9" t="inlineStr">
        <is>
          <t>【预定系统】业务操作流程性-页面频繁切换</t>
        </is>
      </c>
      <c r="F15" s="9" t="n">
        <v>13</v>
      </c>
      <c r="G15" s="9" t="inlineStr">
        <is>
          <t>YHTY-012</t>
        </is>
      </c>
      <c r="H15" s="9" t="inlineStr">
        <is>
          <t>【预定系统】业务操作流程性-页面频繁切换</t>
        </is>
      </c>
      <c r="I15" s="31" t="inlineStr">
        <is>
          <t>1.预定系统正确部署
2.虹软人脸已激活</t>
        </is>
      </c>
      <c r="J15" s="19" t="inlineStr">
        <is>
          <t>1.频繁切换页面
2.查看界面切换回显是否正常
3.切换界面过程是否存在明显卡顿</t>
        </is>
      </c>
      <c r="K15" s="9" t="inlineStr">
        <is>
          <t>2.界面切换回显正常
3.界面切换不存在明显卡顿</t>
        </is>
      </c>
      <c r="L15" s="9" t="n"/>
      <c r="M15" s="9" t="n"/>
      <c r="N15" s="9" t="n"/>
      <c r="O15" s="9" t="n"/>
    </row>
    <row r="16" ht="42.75" customHeight="1" s="3">
      <c r="A16" s="9" t="n">
        <v>13</v>
      </c>
      <c r="B16" s="9" t="inlineStr">
        <is>
          <t>业务操作流程性-表单界面</t>
        </is>
      </c>
      <c r="C16" s="9" t="inlineStr">
        <is>
          <t>标准版</t>
        </is>
      </c>
      <c r="D16" s="9" t="inlineStr">
        <is>
          <t>YHTY-013</t>
        </is>
      </c>
      <c r="E16" s="9" t="inlineStr">
        <is>
          <t>【预定系统】业务操作流程性-表单界面</t>
        </is>
      </c>
      <c r="F16" s="9" t="n">
        <v>14</v>
      </c>
      <c r="G16" s="9" t="inlineStr">
        <is>
          <t>YHTY-013</t>
        </is>
      </c>
      <c r="H16" s="9" t="inlineStr">
        <is>
          <t>【预定系统】业务操作流程性-表单界面</t>
        </is>
      </c>
      <c r="I16" s="31" t="inlineStr">
        <is>
          <t>1.预定系统正确部署
2.虹软人脸已激活</t>
        </is>
      </c>
      <c r="J16" s="19" t="inlineStr">
        <is>
          <t>1.查看表单必填项是否存在“必填项标识* ”
2.表单使用tab键，查看是否按顺序下移
3.表单必填项为空时，查看提交是否存在提示信息</t>
        </is>
      </c>
      <c r="K16" s="9" t="inlineStr">
        <is>
          <t>1.必填项输入框左侧正确存在“*”必填项标识
2.使用tab键会按顺序下移
3.存在提示信息</t>
        </is>
      </c>
      <c r="L16" s="9" t="n"/>
      <c r="M16" s="9" t="n"/>
      <c r="N16" s="9" t="n"/>
      <c r="O16" s="9" t="n"/>
    </row>
    <row r="17" ht="114" customHeight="1" s="3">
      <c r="A17" s="9" t="n">
        <v>14</v>
      </c>
      <c r="B17" s="9" t="inlineStr">
        <is>
          <t>业务操作流程性-数据回显-会议数据</t>
        </is>
      </c>
      <c r="C17" s="9" t="inlineStr">
        <is>
          <t>标准版</t>
        </is>
      </c>
      <c r="D17" s="9" t="inlineStr">
        <is>
          <t>YHTY-014</t>
        </is>
      </c>
      <c r="E17" s="9" t="inlineStr">
        <is>
          <t>【预定系统】业务操作流程性-数据回显-会议数据</t>
        </is>
      </c>
      <c r="F17" s="9" t="n">
        <v>15</v>
      </c>
      <c r="G17" s="9" t="inlineStr">
        <is>
          <t>YHTY-014</t>
        </is>
      </c>
      <c r="H17" s="9" t="inlineStr">
        <is>
          <t>【预定系统】业务操作流程性-数据回显-会议数据</t>
        </is>
      </c>
      <c r="I17" s="31" t="inlineStr">
        <is>
          <t>1.预定系统正确部署
2.虹软人脸已激活</t>
        </is>
      </c>
      <c r="J17" s="19" t="inlineStr">
        <is>
          <t>1.会议室名称过长查看是否存在省略号显示
2.会议名称过长查看是否存在省略号显示
3.预约人名称过长查看是否存在省略号显示
4.主持人名称过长查看是否存在省略号显示
5.会议内容过长查看是否存在省略号显示
6.会议议题名称过长查看是否存在省略号显示
7.附加需求名称过长查看是否存在省略号显示
8.会议模板名称过长查看是否存在省略号显示</t>
        </is>
      </c>
      <c r="K17" s="32" t="inlineStr">
        <is>
          <t>1.正确存在省略号显示</t>
        </is>
      </c>
      <c r="L17" s="9" t="n"/>
      <c r="M17" s="9" t="n"/>
      <c r="N17" s="9" t="n"/>
      <c r="O17" s="9" t="n"/>
    </row>
    <row r="18" ht="55.5" customHeight="1" s="3">
      <c r="A18" s="9" t="n">
        <v>15</v>
      </c>
      <c r="B18" s="9" t="inlineStr">
        <is>
          <t>业务操作流程性-数据回显-用户数据</t>
        </is>
      </c>
      <c r="C18" s="9" t="inlineStr">
        <is>
          <t>标准版</t>
        </is>
      </c>
      <c r="D18" s="9" t="inlineStr">
        <is>
          <t>YHTY-015</t>
        </is>
      </c>
      <c r="E18" s="17" t="inlineStr">
        <is>
          <t>【预定系统】业务操作流程性-数据回显-用户数据</t>
        </is>
      </c>
      <c r="F18" s="9" t="n">
        <v>16</v>
      </c>
      <c r="G18" s="9" t="inlineStr">
        <is>
          <t>YHTY-015</t>
        </is>
      </c>
      <c r="H18" s="9" t="inlineStr">
        <is>
          <t>【预定系统】业务操作流程性-数据回显-用户数据</t>
        </is>
      </c>
      <c r="I18" s="31" t="inlineStr">
        <is>
          <t>1.预定系统正确部署
2.虹软人脸已激活</t>
        </is>
      </c>
      <c r="J18" s="19" t="inlineStr">
        <is>
          <t>1.用户名称过长查看是否存在省略号显示
2.账号名称过长查看是否存在省略号显示
3.部门名称过长查看是否存在省略号显示</t>
        </is>
      </c>
      <c r="K18" s="9" t="inlineStr">
        <is>
          <t>1.正确存在省略号显示</t>
        </is>
      </c>
      <c r="L18" s="9" t="n"/>
      <c r="M18" s="9" t="n"/>
      <c r="N18" s="9" t="n"/>
      <c r="O18" s="9" t="n"/>
    </row>
    <row r="19" ht="41.25" customHeight="1" s="3">
      <c r="A19" s="9" t="n">
        <v>16</v>
      </c>
      <c r="B19" s="9" t="inlineStr">
        <is>
          <t>业务操作流程性-危险操作</t>
        </is>
      </c>
      <c r="C19" s="9" t="inlineStr">
        <is>
          <t>标准版</t>
        </is>
      </c>
      <c r="D19" s="9" t="inlineStr">
        <is>
          <t>YHTY-016</t>
        </is>
      </c>
      <c r="E19" s="9" t="inlineStr">
        <is>
          <t>【预定系统】业务操作流程性-危险操作</t>
        </is>
      </c>
      <c r="F19" s="9" t="n">
        <v>17</v>
      </c>
      <c r="G19" s="9" t="inlineStr">
        <is>
          <t>YHTY-016</t>
        </is>
      </c>
      <c r="H19" s="9" t="inlineStr">
        <is>
          <t>【预定系统】业务操作流程性-危险操作</t>
        </is>
      </c>
      <c r="I19" s="31" t="inlineStr">
        <is>
          <t>1.预定系统正确部署
2.虹软人脸已激活</t>
        </is>
      </c>
      <c r="J19" s="19" t="inlineStr">
        <is>
          <t>1.查看删除操作是否存在二次确认弹窗
2.查看启/停用操作是否存在二次确认弹窗</t>
        </is>
      </c>
      <c r="K19" s="9" t="inlineStr">
        <is>
          <t>1.存在二次确认弹窗
2.存在二次确认弹窗</t>
        </is>
      </c>
      <c r="L19" s="9" t="n"/>
      <c r="M19" s="9" t="n"/>
      <c r="N19" s="9" t="n"/>
      <c r="O19" s="9" t="n"/>
    </row>
    <row r="20">
      <c r="B20" s="0" t="n"/>
      <c r="C20" s="0" t="n"/>
      <c r="E20" s="0" t="n"/>
      <c r="H20" s="0" t="n"/>
      <c r="I20" s="0" t="n"/>
      <c r="J20" s="0" t="n"/>
      <c r="K20" s="0" t="n"/>
      <c r="L20" s="0" t="n"/>
    </row>
    <row r="21">
      <c r="B21" s="0" t="n"/>
      <c r="C21" s="0" t="n"/>
      <c r="E21" s="0" t="n"/>
      <c r="H21" s="0" t="n"/>
      <c r="I21" s="0" t="n"/>
      <c r="J21" s="0" t="n"/>
      <c r="K21" s="0" t="n"/>
      <c r="L21" s="0" t="n"/>
    </row>
    <row r="22">
      <c r="B22" s="0" t="n"/>
      <c r="C22" s="0" t="n"/>
      <c r="E22" s="0" t="n"/>
      <c r="H22" s="0" t="n"/>
      <c r="I22" s="0" t="n"/>
      <c r="J22" s="0" t="n"/>
      <c r="K22" s="0" t="n"/>
      <c r="L22" s="0" t="n"/>
    </row>
    <row r="23">
      <c r="B23" s="0" t="n"/>
      <c r="C23" s="0" t="n"/>
      <c r="E23" s="0" t="n"/>
      <c r="H23" s="0" t="n"/>
      <c r="I23" s="0" t="n"/>
      <c r="J23" s="0" t="n"/>
      <c r="K23" s="0" t="n"/>
      <c r="L23" s="0" t="n"/>
    </row>
    <row r="24">
      <c r="B24" s="0" t="n"/>
      <c r="C24" s="0" t="n"/>
      <c r="E24" s="0" t="n"/>
      <c r="H24" s="0" t="n"/>
      <c r="I24" s="0" t="n"/>
      <c r="J24" s="0" t="n"/>
      <c r="K24" s="0" t="n"/>
      <c r="L24" s="0" t="n"/>
    </row>
    <row r="25">
      <c r="B25" s="0" t="n"/>
      <c r="C25" s="0" t="n"/>
      <c r="E25" s="0" t="n"/>
      <c r="H25" s="0" t="n"/>
      <c r="I25" s="0" t="n"/>
      <c r="J25" s="0" t="n"/>
      <c r="K25" s="0" t="n"/>
      <c r="L25" s="0" t="n"/>
    </row>
    <row r="26">
      <c r="B26" s="0" t="n"/>
      <c r="C26" s="0" t="n"/>
      <c r="E26" s="0" t="n"/>
      <c r="H26" s="0" t="n"/>
      <c r="I26" s="0" t="n"/>
      <c r="J26" s="0" t="n"/>
      <c r="K26" s="0" t="n"/>
      <c r="L26" s="0" t="n"/>
    </row>
    <row r="27">
      <c r="B27" s="0" t="n"/>
      <c r="C27" s="0" t="n"/>
      <c r="E27" s="0" t="n"/>
      <c r="H27" s="0" t="n"/>
      <c r="I27" s="0" t="n"/>
      <c r="J27" s="0" t="n"/>
      <c r="K27" s="0" t="n"/>
      <c r="L27" s="0" t="n"/>
    </row>
    <row r="28">
      <c r="B28" s="0" t="n"/>
      <c r="C28" s="0" t="n"/>
      <c r="E28" s="0" t="n"/>
      <c r="H28" s="0" t="n"/>
      <c r="I28" s="0" t="n"/>
      <c r="J28" s="0" t="n"/>
      <c r="K28" s="0" t="n"/>
      <c r="L28" s="0" t="n"/>
    </row>
    <row r="29">
      <c r="B29" s="0" t="n"/>
      <c r="C29" s="0" t="n"/>
      <c r="E29" s="0" t="n"/>
      <c r="H29" s="0" t="n"/>
      <c r="I29" s="0" t="n"/>
      <c r="J29" s="0" t="n"/>
      <c r="K29" s="0" t="n"/>
      <c r="L29" s="0" t="n"/>
    </row>
    <row r="30">
      <c r="B30" s="0" t="n"/>
      <c r="C30" s="0" t="n"/>
      <c r="E30" s="0" t="n"/>
      <c r="H30" s="0" t="n"/>
      <c r="I30" s="0" t="n"/>
      <c r="J30" s="0" t="n"/>
      <c r="K30" s="0" t="n"/>
      <c r="L30" s="0" t="n"/>
    </row>
    <row r="31">
      <c r="B31" s="0" t="n"/>
      <c r="C31" s="0" t="n"/>
      <c r="E31" s="0" t="n"/>
      <c r="H31" s="0" t="n"/>
      <c r="I31" s="0" t="n"/>
      <c r="J31" s="0" t="n"/>
      <c r="K31" s="0" t="n"/>
      <c r="L31" s="0" t="n"/>
    </row>
    <row r="32">
      <c r="B32" s="0" t="n"/>
      <c r="C32" s="0" t="n"/>
      <c r="E32" s="0" t="n"/>
      <c r="H32" s="0" t="n"/>
      <c r="I32" s="0" t="n"/>
      <c r="J32" s="0" t="n"/>
      <c r="K32" s="0" t="n"/>
      <c r="L32" s="0" t="n"/>
    </row>
    <row r="33">
      <c r="B33" s="0" t="n"/>
      <c r="C33" s="0" t="n"/>
      <c r="E33" s="0" t="n"/>
      <c r="H33" s="0" t="n"/>
      <c r="I33" s="0" t="n"/>
      <c r="J33" s="0" t="n"/>
      <c r="K33" s="0" t="n"/>
      <c r="L33" s="0" t="n"/>
    </row>
    <row r="34">
      <c r="B34" s="0" t="n"/>
      <c r="C34" s="0" t="n"/>
      <c r="E34" s="0" t="n"/>
      <c r="H34" s="0" t="n"/>
      <c r="I34" s="0" t="n"/>
      <c r="J34" s="0" t="n"/>
      <c r="K34" s="0" t="n"/>
      <c r="L34" s="0" t="n"/>
    </row>
    <row r="35">
      <c r="B35" s="0" t="n"/>
      <c r="C35" s="0" t="n"/>
      <c r="E35" s="0" t="n"/>
      <c r="H35" s="0" t="n"/>
      <c r="I35" s="0" t="n"/>
      <c r="J35" s="0" t="n"/>
      <c r="K35" s="0" t="n"/>
      <c r="L35" s="0" t="n"/>
    </row>
    <row r="36">
      <c r="B36" s="0" t="n"/>
      <c r="C36" s="0" t="n"/>
      <c r="E36" s="0" t="n"/>
      <c r="H36" s="0" t="n"/>
      <c r="I36" s="0" t="n"/>
      <c r="J36" s="0" t="n"/>
      <c r="K36" s="0" t="n"/>
      <c r="L36" s="0" t="n"/>
    </row>
    <row r="37">
      <c r="B37" s="0" t="n"/>
      <c r="C37" s="0" t="n"/>
      <c r="E37" s="0" t="n"/>
      <c r="H37" s="0" t="n"/>
      <c r="I37" s="0" t="n"/>
      <c r="J37" s="0" t="n"/>
      <c r="K37" s="0" t="n"/>
      <c r="L37" s="0" t="n"/>
    </row>
    <row r="38">
      <c r="B38" s="0" t="n"/>
      <c r="C38" s="0" t="n"/>
      <c r="E38" s="0" t="n"/>
      <c r="H38" s="0" t="n"/>
      <c r="I38" s="0" t="n"/>
      <c r="J38" s="0" t="n"/>
      <c r="K38" s="0" t="n"/>
      <c r="L38" s="0" t="n"/>
    </row>
    <row r="39">
      <c r="B39" s="0" t="n"/>
      <c r="C39" s="0" t="n"/>
      <c r="E39" s="0" t="n"/>
      <c r="H39" s="0" t="n"/>
      <c r="I39" s="0" t="n"/>
      <c r="J39" s="0" t="n"/>
      <c r="K39" s="0" t="n"/>
      <c r="L39" s="0" t="n"/>
    </row>
    <row r="40">
      <c r="B40" s="0" t="n"/>
      <c r="C40" s="0" t="n"/>
      <c r="E40" s="0" t="n"/>
      <c r="H40" s="0" t="n"/>
      <c r="I40" s="0" t="n"/>
      <c r="J40" s="0" t="n"/>
      <c r="K40" s="0" t="n"/>
      <c r="L40" s="0" t="n"/>
    </row>
    <row r="41">
      <c r="B41" s="0" t="n"/>
      <c r="C41" s="0" t="n"/>
      <c r="E41" s="0" t="n"/>
      <c r="H41" s="0" t="n"/>
      <c r="I41" s="0" t="n"/>
      <c r="J41" s="0" t="n"/>
      <c r="K41" s="0" t="n"/>
      <c r="L41" s="0" t="n"/>
    </row>
    <row r="42">
      <c r="B42" s="0" t="n"/>
      <c r="C42" s="0" t="n"/>
      <c r="E42" s="0" t="n"/>
      <c r="H42" s="0" t="n"/>
      <c r="I42" s="0" t="n"/>
      <c r="J42" s="0" t="n"/>
      <c r="K42" s="0" t="n"/>
      <c r="L42" s="0" t="n"/>
    </row>
    <row r="43">
      <c r="B43" s="0" t="n"/>
      <c r="C43" s="0" t="n"/>
      <c r="E43" s="0" t="n"/>
      <c r="H43" s="0" t="n"/>
      <c r="I43" s="0" t="n"/>
      <c r="J43" s="0" t="n"/>
      <c r="K43" s="0" t="n"/>
      <c r="L43" s="0" t="n"/>
    </row>
    <row r="44">
      <c r="B44" s="0" t="n"/>
      <c r="C44" s="0" t="n"/>
      <c r="E44" s="0" t="n"/>
      <c r="H44" s="0" t="n"/>
      <c r="I44" s="0" t="n"/>
      <c r="J44" s="0" t="n"/>
      <c r="K44" s="0" t="n"/>
      <c r="L44" s="0" t="n"/>
    </row>
    <row r="45">
      <c r="B45" s="0" t="n"/>
      <c r="C45" s="0" t="n"/>
      <c r="E45" s="0" t="n"/>
      <c r="H45" s="0" t="n"/>
      <c r="I45" s="0" t="n"/>
      <c r="J45" s="0" t="n"/>
      <c r="K45" s="0" t="n"/>
      <c r="L45" s="0" t="n"/>
    </row>
    <row r="46">
      <c r="B46" s="0" t="n"/>
      <c r="C46" s="0" t="n"/>
      <c r="E46" s="0" t="n"/>
      <c r="H46" s="0" t="n"/>
      <c r="I46" s="0" t="n"/>
      <c r="J46" s="0" t="n"/>
      <c r="K46" s="0" t="n"/>
      <c r="L46" s="0" t="n"/>
    </row>
    <row r="47">
      <c r="B47" s="0" t="n"/>
      <c r="C47" s="0" t="n"/>
      <c r="E47" s="0" t="n"/>
      <c r="H47" s="0" t="n"/>
      <c r="I47" s="0" t="n"/>
      <c r="J47" s="0" t="n"/>
      <c r="K47" s="0" t="n"/>
      <c r="L47" s="0" t="n"/>
    </row>
    <row r="48">
      <c r="B48" s="0" t="n"/>
      <c r="C48" s="0" t="n"/>
      <c r="E48" s="0" t="n"/>
      <c r="H48" s="0" t="n"/>
      <c r="I48" s="0" t="n"/>
      <c r="J48" s="0" t="n"/>
      <c r="K48" s="0" t="n"/>
      <c r="L48" s="0" t="n"/>
    </row>
    <row r="49">
      <c r="B49" s="0" t="n"/>
      <c r="C49" s="0" t="n"/>
      <c r="E49" s="0" t="n"/>
      <c r="H49" s="0" t="n"/>
      <c r="I49" s="0" t="n"/>
      <c r="J49" s="0" t="n"/>
      <c r="K49" s="0" t="n"/>
      <c r="L49" s="0" t="n"/>
    </row>
    <row r="50">
      <c r="B50" s="0" t="n"/>
      <c r="C50" s="0" t="n"/>
      <c r="E50" s="0" t="n"/>
      <c r="H50" s="0" t="n"/>
      <c r="I50" s="0" t="n"/>
      <c r="J50" s="0" t="n"/>
      <c r="K50" s="0" t="n"/>
      <c r="L50" s="0" t="n"/>
    </row>
    <row r="51">
      <c r="B51" s="0" t="n"/>
      <c r="C51" s="0" t="n"/>
      <c r="E51" s="0" t="n"/>
      <c r="H51" s="0" t="n"/>
      <c r="I51" s="0" t="n"/>
      <c r="J51" s="0" t="n"/>
      <c r="K51" s="0" t="n"/>
      <c r="L51" s="0" t="n"/>
    </row>
    <row r="52">
      <c r="B52" s="0" t="n"/>
      <c r="C52" s="0" t="n"/>
      <c r="E52" s="0" t="n"/>
      <c r="H52" s="0" t="n"/>
      <c r="I52" s="0" t="n"/>
      <c r="J52" s="0" t="n"/>
      <c r="K52" s="0" t="n"/>
      <c r="L52" s="0" t="n"/>
    </row>
    <row r="53">
      <c r="B53" s="0" t="n"/>
      <c r="C53" s="0" t="n"/>
      <c r="E53" s="0" t="n"/>
      <c r="H53" s="0" t="n"/>
      <c r="I53" s="0" t="n"/>
      <c r="J53" s="0" t="n"/>
      <c r="K53" s="0" t="n"/>
      <c r="L53" s="0" t="n"/>
    </row>
    <row r="54">
      <c r="B54" s="0" t="n"/>
      <c r="C54" s="0" t="n"/>
      <c r="E54" s="0" t="n"/>
      <c r="H54" s="0" t="n"/>
      <c r="I54" s="0" t="n"/>
      <c r="J54" s="0" t="n"/>
      <c r="K54" s="0" t="n"/>
      <c r="L54" s="0" t="n"/>
    </row>
    <row r="55">
      <c r="B55" s="0" t="n"/>
      <c r="C55" s="0" t="n"/>
      <c r="E55" s="0" t="n"/>
      <c r="H55" s="0" t="n"/>
      <c r="I55" s="0" t="n"/>
      <c r="J55" s="0" t="n"/>
      <c r="K55" s="0" t="n"/>
      <c r="L55" s="0" t="n"/>
    </row>
    <row r="56">
      <c r="B56" s="0" t="n"/>
      <c r="C56" s="0" t="n"/>
      <c r="E56" s="0" t="n"/>
      <c r="H56" s="0" t="n"/>
      <c r="I56" s="0" t="n"/>
      <c r="J56" s="0" t="n"/>
      <c r="K56" s="0" t="n"/>
      <c r="L56" s="0" t="n"/>
    </row>
    <row r="57">
      <c r="B57" s="0" t="n"/>
      <c r="C57" s="0" t="n"/>
      <c r="E57" s="0" t="n"/>
      <c r="H57" s="0" t="n"/>
      <c r="I57" s="0" t="n"/>
      <c r="J57" s="0" t="n"/>
      <c r="K57" s="0" t="n"/>
      <c r="L57" s="0" t="n"/>
    </row>
    <row r="58">
      <c r="B58" s="0" t="n"/>
      <c r="C58" s="0" t="n"/>
      <c r="E58" s="0" t="n"/>
      <c r="H58" s="0" t="n"/>
      <c r="I58" s="0" t="n"/>
      <c r="J58" s="0" t="n"/>
      <c r="K58" s="0" t="n"/>
      <c r="L58" s="0" t="n"/>
    </row>
    <row r="59">
      <c r="B59" s="0" t="n"/>
      <c r="C59" s="0" t="n"/>
      <c r="E59" s="0" t="n"/>
      <c r="H59" s="0" t="n"/>
      <c r="I59" s="0" t="n"/>
      <c r="J59" s="0" t="n"/>
      <c r="K59" s="0" t="n"/>
      <c r="L59" s="0" t="n"/>
    </row>
    <row r="60">
      <c r="B60" s="0" t="n"/>
      <c r="C60" s="0" t="n"/>
      <c r="E60" s="0" t="n"/>
      <c r="H60" s="0" t="n"/>
      <c r="I60" s="0" t="n"/>
      <c r="J60" s="0" t="n"/>
      <c r="K60" s="0" t="n"/>
      <c r="L60" s="0" t="n"/>
    </row>
    <row r="61">
      <c r="B61" s="0" t="n"/>
      <c r="C61" s="0" t="n"/>
      <c r="E61" s="0" t="n"/>
      <c r="H61" s="0" t="n"/>
      <c r="I61" s="0" t="n"/>
      <c r="J61" s="0" t="n"/>
      <c r="K61" s="0" t="n"/>
      <c r="L61" s="0" t="n"/>
    </row>
    <row r="62">
      <c r="B62" s="0" t="n"/>
      <c r="C62" s="0" t="n"/>
      <c r="E62" s="0" t="n"/>
      <c r="H62" s="0" t="n"/>
      <c r="I62" s="0" t="n"/>
      <c r="J62" s="0" t="n"/>
      <c r="K62" s="0" t="n"/>
      <c r="L62" s="0" t="n"/>
    </row>
    <row r="63">
      <c r="B63" s="0" t="n"/>
      <c r="C63" s="0" t="n"/>
      <c r="E63" s="0" t="n"/>
      <c r="H63" s="0" t="n"/>
      <c r="I63" s="0" t="n"/>
      <c r="J63" s="0" t="n"/>
      <c r="K63" s="0" t="n"/>
      <c r="L63" s="0" t="n"/>
    </row>
    <row r="64">
      <c r="B64" s="0" t="n"/>
      <c r="C64" s="0" t="n"/>
      <c r="E64" s="0" t="n"/>
      <c r="H64" s="0" t="n"/>
      <c r="I64" s="0" t="n"/>
      <c r="J64" s="0" t="n"/>
      <c r="K64" s="0" t="n"/>
      <c r="L64" s="0" t="n"/>
    </row>
    <row r="65">
      <c r="B65" s="0" t="n"/>
      <c r="C65" s="0" t="n"/>
      <c r="E65" s="0" t="n"/>
      <c r="H65" s="0" t="n"/>
      <c r="I65" s="0" t="n"/>
      <c r="J65" s="0" t="n"/>
      <c r="K65" s="0" t="n"/>
      <c r="L65" s="0" t="n"/>
    </row>
    <row r="66">
      <c r="B66" s="0" t="n"/>
      <c r="C66" s="0" t="n"/>
      <c r="E66" s="0" t="n"/>
      <c r="H66" s="0" t="n"/>
      <c r="I66" s="0" t="n"/>
      <c r="J66" s="0" t="n"/>
      <c r="K66" s="0" t="n"/>
      <c r="L66" s="0" t="n"/>
    </row>
    <row r="67">
      <c r="B67" s="0" t="n"/>
      <c r="C67" s="0" t="n"/>
      <c r="E67" s="0" t="n"/>
      <c r="H67" s="0" t="n"/>
      <c r="I67" s="0" t="n"/>
      <c r="J67" s="0" t="n"/>
      <c r="K67" s="0" t="n"/>
      <c r="L67" s="0" t="n"/>
    </row>
    <row r="68">
      <c r="B68" s="0" t="n"/>
      <c r="C68" s="0" t="n"/>
      <c r="E68" s="0" t="n"/>
      <c r="H68" s="0" t="n"/>
      <c r="I68" s="0" t="n"/>
      <c r="J68" s="0" t="n"/>
      <c r="K68" s="0" t="n"/>
      <c r="L68" s="0" t="n"/>
    </row>
    <row r="69">
      <c r="B69" s="0" t="n"/>
      <c r="C69" s="0" t="n"/>
      <c r="E69" s="0" t="n"/>
      <c r="H69" s="0" t="n"/>
      <c r="I69" s="0" t="n"/>
      <c r="J69" s="0" t="n"/>
      <c r="K69" s="0" t="n"/>
      <c r="L69" s="0" t="n"/>
    </row>
    <row r="70">
      <c r="B70" s="0" t="n"/>
      <c r="C70" s="0" t="n"/>
      <c r="E70" s="0" t="n"/>
      <c r="H70" s="0" t="n"/>
      <c r="I70" s="0" t="n"/>
      <c r="J70" s="0" t="n"/>
      <c r="K70" s="0" t="n"/>
      <c r="L70" s="0" t="n"/>
    </row>
    <row r="71">
      <c r="B71" s="0" t="n"/>
      <c r="C71" s="0" t="n"/>
      <c r="E71" s="0" t="n"/>
      <c r="H71" s="0" t="n"/>
      <c r="I71" s="0" t="n"/>
      <c r="J71" s="0" t="n"/>
      <c r="K71" s="0" t="n"/>
      <c r="L71" s="0" t="n"/>
    </row>
    <row r="72">
      <c r="B72" s="0" t="n"/>
      <c r="C72" s="0" t="n"/>
      <c r="E72" s="0" t="n"/>
      <c r="H72" s="0" t="n"/>
      <c r="I72" s="0" t="n"/>
      <c r="J72" s="0" t="n"/>
      <c r="K72" s="0" t="n"/>
      <c r="L72" s="0" t="n"/>
    </row>
    <row r="73">
      <c r="B73" s="0" t="n"/>
      <c r="C73" s="0" t="n"/>
      <c r="E73" s="0" t="n"/>
      <c r="H73" s="0" t="n"/>
      <c r="I73" s="0" t="n"/>
      <c r="J73" s="0" t="n"/>
      <c r="K73" s="0" t="n"/>
      <c r="L73" s="0" t="n"/>
    </row>
    <row r="74">
      <c r="B74" s="0" t="n"/>
      <c r="C74" s="0" t="n"/>
      <c r="E74" s="0" t="n"/>
      <c r="H74" s="0" t="n"/>
      <c r="I74" s="0" t="n"/>
      <c r="J74" s="0" t="n"/>
      <c r="K74" s="0" t="n"/>
      <c r="L74" s="0" t="n"/>
    </row>
    <row r="75">
      <c r="B75" s="0" t="n"/>
      <c r="C75" s="0" t="n"/>
      <c r="E75" s="0" t="n"/>
      <c r="H75" s="0" t="n"/>
      <c r="I75" s="0" t="n"/>
      <c r="J75" s="0" t="n"/>
      <c r="K75" s="0" t="n"/>
      <c r="L75" s="0" t="n"/>
    </row>
    <row r="76">
      <c r="B76" s="0" t="n"/>
      <c r="C76" s="0" t="n"/>
      <c r="E76" s="0" t="n"/>
      <c r="H76" s="0" t="n"/>
      <c r="I76" s="0" t="n"/>
      <c r="J76" s="0" t="n"/>
      <c r="K76" s="0" t="n"/>
      <c r="L76" s="0" t="n"/>
    </row>
    <row r="77">
      <c r="B77" s="0" t="n"/>
      <c r="C77" s="0" t="n"/>
      <c r="E77" s="0" t="n"/>
      <c r="H77" s="0" t="n"/>
      <c r="I77" s="0" t="n"/>
      <c r="J77" s="0" t="n"/>
      <c r="K77" s="0" t="n"/>
      <c r="L77" s="0" t="n"/>
    </row>
    <row r="78">
      <c r="B78" s="0" t="n"/>
      <c r="C78" s="0" t="n"/>
      <c r="E78" s="0" t="n"/>
      <c r="H78" s="0" t="n"/>
      <c r="I78" s="0" t="n"/>
      <c r="J78" s="0" t="n"/>
      <c r="K78" s="0" t="n"/>
      <c r="L78" s="0" t="n"/>
    </row>
    <row r="79">
      <c r="B79" s="0" t="n"/>
      <c r="C79" s="0" t="n"/>
      <c r="E79" s="0" t="n"/>
      <c r="H79" s="0" t="n"/>
      <c r="I79" s="0" t="n"/>
      <c r="J79" s="0" t="n"/>
      <c r="K79" s="0" t="n"/>
      <c r="L79" s="0" t="n"/>
    </row>
    <row r="80">
      <c r="B80" s="0" t="n"/>
      <c r="C80" s="0" t="n"/>
      <c r="E80" s="0" t="n"/>
      <c r="H80" s="0" t="n"/>
      <c r="I80" s="0" t="n"/>
      <c r="J80" s="0" t="n"/>
      <c r="K80" s="0" t="n"/>
      <c r="L80" s="0" t="n"/>
    </row>
    <row r="81">
      <c r="B81" s="0" t="n"/>
      <c r="C81" s="0" t="n"/>
      <c r="E81" s="0" t="n"/>
      <c r="H81" s="0" t="n"/>
      <c r="I81" s="0" t="n"/>
      <c r="J81" s="0" t="n"/>
      <c r="K81" s="0" t="n"/>
      <c r="L81" s="0" t="n"/>
    </row>
    <row r="82">
      <c r="B82" s="0" t="n"/>
      <c r="C82" s="0" t="n"/>
      <c r="E82" s="0" t="n"/>
      <c r="H82" s="0" t="n"/>
      <c r="I82" s="0" t="n"/>
      <c r="J82" s="0" t="n"/>
      <c r="K82" s="0" t="n"/>
      <c r="L82" s="0" t="n"/>
    </row>
    <row r="83">
      <c r="B83" s="0" t="n"/>
      <c r="C83" s="0" t="n"/>
      <c r="E83" s="0" t="n"/>
      <c r="H83" s="0" t="n"/>
      <c r="I83" s="0" t="n"/>
      <c r="J83" s="0" t="n"/>
      <c r="K83" s="0" t="n"/>
      <c r="L83" s="0" t="n"/>
    </row>
    <row r="84">
      <c r="B84" s="0" t="n"/>
      <c r="C84" s="0" t="n"/>
      <c r="E84" s="0" t="n"/>
      <c r="H84" s="0" t="n"/>
      <c r="I84" s="0" t="n"/>
      <c r="J84" s="0" t="n"/>
      <c r="K84" s="0" t="n"/>
      <c r="L84" s="0" t="n"/>
    </row>
    <row r="85">
      <c r="B85" s="0" t="n"/>
      <c r="C85" s="0" t="n"/>
      <c r="E85" s="0" t="n"/>
      <c r="H85" s="0" t="n"/>
      <c r="I85" s="0" t="n"/>
      <c r="J85" s="0" t="n"/>
      <c r="K85" s="0" t="n"/>
      <c r="L85" s="0" t="n"/>
    </row>
    <row r="86">
      <c r="B86" s="0" t="n"/>
      <c r="C86" s="0" t="n"/>
      <c r="E86" s="0" t="n"/>
      <c r="H86" s="0" t="n"/>
      <c r="I86" s="0" t="n"/>
      <c r="J86" s="0" t="n"/>
      <c r="K86" s="0" t="n"/>
      <c r="L86" s="0" t="n"/>
    </row>
    <row r="87">
      <c r="B87" s="0" t="n"/>
      <c r="C87" s="0" t="n"/>
      <c r="E87" s="0" t="n"/>
      <c r="H87" s="0" t="n"/>
      <c r="I87" s="0" t="n"/>
      <c r="J87" s="0" t="n"/>
      <c r="K87" s="0" t="n"/>
      <c r="L87" s="0" t="n"/>
    </row>
    <row r="88">
      <c r="B88" s="0" t="n"/>
      <c r="C88" s="0" t="n"/>
      <c r="E88" s="0" t="n"/>
      <c r="H88" s="0" t="n"/>
      <c r="I88" s="0" t="n"/>
      <c r="J88" s="0" t="n"/>
      <c r="K88" s="0" t="n"/>
      <c r="L88" s="0" t="n"/>
    </row>
    <row r="89">
      <c r="B89" s="0" t="n"/>
      <c r="C89" s="0" t="n"/>
      <c r="E89" s="0" t="n"/>
      <c r="H89" s="0" t="n"/>
      <c r="I89" s="0" t="n"/>
      <c r="J89" s="0" t="n"/>
      <c r="K89" s="0" t="n"/>
      <c r="L89" s="0" t="n"/>
    </row>
    <row r="90">
      <c r="B90" s="0" t="n"/>
      <c r="C90" s="0" t="n"/>
      <c r="E90" s="0" t="n"/>
      <c r="H90" s="0" t="n"/>
      <c r="I90" s="0" t="n"/>
      <c r="J90" s="0" t="n"/>
      <c r="K90" s="0" t="n"/>
      <c r="L90" s="0" t="n"/>
    </row>
    <row r="91">
      <c r="B91" s="0" t="n"/>
      <c r="C91" s="0" t="n"/>
      <c r="E91" s="0" t="n"/>
      <c r="H91" s="0" t="n"/>
      <c r="I91" s="0" t="n"/>
      <c r="J91" s="0" t="n"/>
      <c r="K91" s="0" t="n"/>
      <c r="L91" s="0" t="n"/>
    </row>
    <row r="92">
      <c r="B92" s="0" t="n"/>
      <c r="C92" s="0" t="n"/>
      <c r="E92" s="0" t="n"/>
      <c r="H92" s="0" t="n"/>
      <c r="I92" s="0" t="n"/>
      <c r="J92" s="0" t="n"/>
      <c r="K92" s="0" t="n"/>
      <c r="L92" s="0" t="n"/>
    </row>
    <row r="93">
      <c r="B93" s="0" t="n"/>
      <c r="C93" s="0" t="n"/>
      <c r="E93" s="0" t="n"/>
      <c r="H93" s="0" t="n"/>
      <c r="I93" s="0" t="n"/>
      <c r="J93" s="0" t="n"/>
      <c r="K93" s="0" t="n"/>
      <c r="L93" s="0" t="n"/>
    </row>
    <row r="94">
      <c r="B94" s="0" t="n"/>
      <c r="C94" s="0" t="n"/>
      <c r="E94" s="0" t="n"/>
      <c r="H94" s="0" t="n"/>
      <c r="I94" s="0" t="n"/>
      <c r="J94" s="0" t="n"/>
      <c r="K94" s="0" t="n"/>
      <c r="L94" s="0" t="n"/>
    </row>
    <row r="95">
      <c r="B95" s="0" t="n"/>
      <c r="C95" s="0" t="n"/>
      <c r="E95" s="0" t="n"/>
      <c r="H95" s="0" t="n"/>
      <c r="I95" s="0" t="n"/>
      <c r="J95" s="0" t="n"/>
      <c r="K95" s="0" t="n"/>
      <c r="L95" s="0" t="n"/>
    </row>
    <row r="96">
      <c r="B96" s="0" t="n"/>
      <c r="C96" s="0" t="n"/>
      <c r="E96" s="0" t="n"/>
      <c r="H96" s="0" t="n"/>
      <c r="I96" s="0" t="n"/>
      <c r="J96" s="0" t="n"/>
      <c r="K96" s="0" t="n"/>
      <c r="L96" s="0" t="n"/>
    </row>
    <row r="97">
      <c r="B97" s="0" t="n"/>
      <c r="C97" s="0" t="n"/>
      <c r="E97" s="0" t="n"/>
      <c r="H97" s="0" t="n"/>
      <c r="I97" s="0" t="n"/>
      <c r="J97" s="0" t="n"/>
      <c r="K97" s="0" t="n"/>
      <c r="L97" s="0" t="n"/>
    </row>
    <row r="98">
      <c r="B98" s="0" t="n"/>
      <c r="C98" s="0" t="n"/>
      <c r="E98" s="0" t="n"/>
      <c r="H98" s="0" t="n"/>
      <c r="I98" s="0" t="n"/>
      <c r="J98" s="0" t="n"/>
      <c r="K98" s="0" t="n"/>
      <c r="L98" s="0" t="n"/>
    </row>
    <row r="99">
      <c r="B99" s="0" t="n"/>
      <c r="C99" s="0" t="n"/>
      <c r="E99" s="0" t="n"/>
      <c r="H99" s="0" t="n"/>
      <c r="I99" s="0" t="n"/>
      <c r="J99" s="0" t="n"/>
      <c r="K99" s="0" t="n"/>
      <c r="L99" s="0" t="n"/>
    </row>
    <row r="100">
      <c r="B100" s="0" t="n"/>
      <c r="C100" s="0" t="n"/>
      <c r="E100" s="0" t="n"/>
      <c r="H100" s="0" t="n"/>
      <c r="I100" s="0" t="n"/>
      <c r="J100" s="0" t="n"/>
      <c r="K100" s="0" t="n"/>
      <c r="L100" s="0" t="n"/>
    </row>
    <row r="101">
      <c r="B101" s="0" t="n"/>
      <c r="C101" s="0" t="n"/>
      <c r="E101" s="0" t="n"/>
      <c r="H101" s="0" t="n"/>
      <c r="I101" s="0" t="n"/>
      <c r="J101" s="0" t="n"/>
      <c r="K101" s="0" t="n"/>
      <c r="L101" s="0" t="n"/>
    </row>
    <row r="102">
      <c r="B102" s="0" t="n"/>
      <c r="C102" s="0" t="n"/>
      <c r="E102" s="0" t="n"/>
      <c r="H102" s="0" t="n"/>
      <c r="I102" s="0" t="n"/>
      <c r="J102" s="0" t="n"/>
      <c r="K102" s="0" t="n"/>
      <c r="L102" s="0" t="n"/>
    </row>
    <row r="103">
      <c r="B103" s="0" t="n"/>
      <c r="C103" s="0" t="n"/>
      <c r="E103" s="0" t="n"/>
      <c r="H103" s="0" t="n"/>
      <c r="I103" s="0" t="n"/>
      <c r="J103" s="0" t="n"/>
      <c r="K103" s="0" t="n"/>
      <c r="L103" s="0" t="n"/>
    </row>
    <row r="104">
      <c r="B104" s="0" t="n"/>
      <c r="C104" s="0" t="n"/>
      <c r="E104" s="0" t="n"/>
      <c r="H104" s="0" t="n"/>
      <c r="I104" s="0" t="n"/>
      <c r="J104" s="0" t="n"/>
      <c r="K104" s="0" t="n"/>
      <c r="L104" s="0" t="n"/>
    </row>
    <row r="105">
      <c r="B105" s="0" t="n"/>
      <c r="C105" s="0" t="n"/>
      <c r="E105" s="0" t="n"/>
      <c r="H105" s="0" t="n"/>
      <c r="I105" s="0" t="n"/>
      <c r="J105" s="0" t="n"/>
      <c r="K105" s="0" t="n"/>
      <c r="L105" s="0" t="n"/>
    </row>
    <row r="106">
      <c r="B106" s="0" t="n"/>
      <c r="C106" s="0" t="n"/>
      <c r="E106" s="0" t="n"/>
      <c r="H106" s="0" t="n"/>
      <c r="I106" s="0" t="n"/>
      <c r="J106" s="0" t="n"/>
      <c r="K106" s="0" t="n"/>
      <c r="L106" s="0" t="n"/>
    </row>
    <row r="107">
      <c r="B107" s="0" t="n"/>
      <c r="C107" s="0" t="n"/>
      <c r="E107" s="0" t="n"/>
      <c r="H107" s="0" t="n"/>
      <c r="I107" s="0" t="n"/>
      <c r="J107" s="0" t="n"/>
      <c r="K107" s="0" t="n"/>
      <c r="L107" s="0" t="n"/>
    </row>
    <row r="108">
      <c r="B108" s="0" t="n"/>
      <c r="C108" s="0" t="n"/>
      <c r="E108" s="0" t="n"/>
      <c r="H108" s="0" t="n"/>
      <c r="I108" s="0" t="n"/>
      <c r="J108" s="0" t="n"/>
      <c r="K108" s="0" t="n"/>
      <c r="L108" s="0" t="n"/>
    </row>
    <row r="109">
      <c r="B109" s="0" t="n"/>
      <c r="C109" s="0" t="n"/>
      <c r="E109" s="0" t="n"/>
      <c r="H109" s="0" t="n"/>
      <c r="I109" s="0" t="n"/>
      <c r="J109" s="0" t="n"/>
      <c r="K109" s="0" t="n"/>
      <c r="L109" s="0" t="n"/>
    </row>
    <row r="110">
      <c r="B110" s="0" t="n"/>
      <c r="C110" s="0" t="n"/>
      <c r="E110" s="0" t="n"/>
      <c r="H110" s="0" t="n"/>
      <c r="I110" s="0" t="n"/>
      <c r="J110" s="0" t="n"/>
      <c r="K110" s="0" t="n"/>
      <c r="L110" s="0" t="n"/>
    </row>
    <row r="111">
      <c r="B111" s="0" t="n"/>
      <c r="C111" s="0" t="n"/>
      <c r="E111" s="0" t="n"/>
      <c r="H111" s="0" t="n"/>
      <c r="I111" s="0" t="n"/>
      <c r="J111" s="0" t="n"/>
      <c r="K111" s="0" t="n"/>
      <c r="L111" s="0" t="n"/>
    </row>
    <row r="112">
      <c r="B112" s="0" t="n"/>
      <c r="C112" s="0" t="n"/>
      <c r="E112" s="0" t="n"/>
      <c r="H112" s="0" t="n"/>
      <c r="I112" s="0" t="n"/>
      <c r="J112" s="0" t="n"/>
      <c r="K112" s="0" t="n"/>
      <c r="L112" s="0" t="n"/>
    </row>
    <row r="113">
      <c r="B113" s="0" t="n"/>
      <c r="C113" s="0" t="n"/>
      <c r="E113" s="0" t="n"/>
      <c r="H113" s="0" t="n"/>
      <c r="I113" s="0" t="n"/>
      <c r="J113" s="0" t="n"/>
      <c r="K113" s="0" t="n"/>
      <c r="L113" s="0" t="n"/>
    </row>
    <row r="114">
      <c r="B114" s="0" t="n"/>
      <c r="C114" s="0" t="n"/>
      <c r="E114" s="0" t="n"/>
      <c r="H114" s="0" t="n"/>
      <c r="I114" s="0" t="n"/>
      <c r="J114" s="0" t="n"/>
      <c r="K114" s="0" t="n"/>
      <c r="L114" s="0" t="n"/>
    </row>
    <row r="115">
      <c r="B115" s="0" t="n"/>
      <c r="C115" s="0" t="n"/>
      <c r="E115" s="0" t="n"/>
      <c r="H115" s="0" t="n"/>
      <c r="I115" s="0" t="n"/>
      <c r="J115" s="0" t="n"/>
      <c r="K115" s="0" t="n"/>
      <c r="L115" s="0" t="n"/>
    </row>
    <row r="116">
      <c r="B116" s="0" t="n"/>
      <c r="C116" s="0" t="n"/>
      <c r="E116" s="0" t="n"/>
      <c r="H116" s="0" t="n"/>
      <c r="I116" s="0" t="n"/>
      <c r="J116" s="0" t="n"/>
      <c r="K116" s="0" t="n"/>
      <c r="L116" s="0" t="n"/>
    </row>
    <row r="117">
      <c r="B117" s="0" t="n"/>
      <c r="C117" s="0" t="n"/>
      <c r="E117" s="0" t="n"/>
      <c r="H117" s="0" t="n"/>
      <c r="I117" s="0" t="n"/>
      <c r="J117" s="0" t="n"/>
      <c r="K117" s="0" t="n"/>
      <c r="L117" s="0" t="n"/>
    </row>
    <row r="118">
      <c r="B118" s="0" t="n"/>
      <c r="C118" s="0" t="n"/>
      <c r="E118" s="0" t="n"/>
      <c r="H118" s="0" t="n"/>
      <c r="I118" s="0" t="n"/>
      <c r="J118" s="0" t="n"/>
      <c r="K118" s="0" t="n"/>
      <c r="L118" s="0" t="n"/>
    </row>
    <row r="119">
      <c r="B119" s="0" t="n"/>
      <c r="C119" s="0" t="n"/>
      <c r="E119" s="0" t="n"/>
      <c r="H119" s="0" t="n"/>
      <c r="I119" s="0" t="n"/>
      <c r="J119" s="0" t="n"/>
      <c r="K119" s="0" t="n"/>
      <c r="L119" s="0" t="n"/>
    </row>
    <row r="120">
      <c r="B120" s="0" t="n"/>
      <c r="C120" s="0" t="n"/>
      <c r="E120" s="0" t="n"/>
      <c r="H120" s="0" t="n"/>
      <c r="I120" s="0" t="n"/>
      <c r="J120" s="0" t="n"/>
      <c r="K120" s="0" t="n"/>
      <c r="L120" s="0" t="n"/>
    </row>
    <row r="121">
      <c r="B121" s="0" t="n"/>
      <c r="C121" s="0" t="n"/>
      <c r="E121" s="0" t="n"/>
      <c r="H121" s="0" t="n"/>
      <c r="I121" s="0" t="n"/>
      <c r="J121" s="0" t="n"/>
      <c r="K121" s="0" t="n"/>
      <c r="L121" s="0" t="n"/>
    </row>
    <row r="122">
      <c r="B122" s="0" t="n"/>
      <c r="C122" s="0" t="n"/>
      <c r="E122" s="0" t="n"/>
      <c r="H122" s="0" t="n"/>
      <c r="I122" s="0" t="n"/>
      <c r="J122" s="0" t="n"/>
      <c r="K122" s="0" t="n"/>
      <c r="L122" s="0" t="n"/>
    </row>
    <row r="123">
      <c r="B123" s="0" t="n"/>
      <c r="C123" s="0" t="n"/>
      <c r="E123" s="0" t="n"/>
      <c r="H123" s="0" t="n"/>
      <c r="I123" s="0" t="n"/>
      <c r="J123" s="0" t="n"/>
      <c r="K123" s="0" t="n"/>
      <c r="L123" s="0" t="n"/>
    </row>
    <row r="124">
      <c r="B124" s="0" t="n"/>
      <c r="C124" s="0" t="n"/>
      <c r="E124" s="0" t="n"/>
      <c r="H124" s="0" t="n"/>
      <c r="I124" s="0" t="n"/>
      <c r="J124" s="0" t="n"/>
      <c r="K124" s="0" t="n"/>
      <c r="L124" s="0" t="n"/>
    </row>
    <row r="125">
      <c r="B125" s="0" t="n"/>
      <c r="C125" s="0" t="n"/>
      <c r="E125" s="0" t="n"/>
      <c r="H125" s="0" t="n"/>
      <c r="I125" s="0" t="n"/>
      <c r="J125" s="0" t="n"/>
      <c r="K125" s="0" t="n"/>
      <c r="L125" s="0" t="n"/>
    </row>
    <row r="126">
      <c r="B126" s="0" t="n"/>
      <c r="C126" s="0" t="n"/>
      <c r="E126" s="0" t="n"/>
      <c r="H126" s="0" t="n"/>
      <c r="I126" s="0" t="n"/>
      <c r="J126" s="0" t="n"/>
      <c r="K126" s="0" t="n"/>
      <c r="L126" s="0" t="n"/>
    </row>
    <row r="127">
      <c r="B127" s="0" t="n"/>
      <c r="C127" s="0" t="n"/>
      <c r="E127" s="0" t="n"/>
      <c r="H127" s="0" t="n"/>
      <c r="I127" s="0" t="n"/>
      <c r="J127" s="0" t="n"/>
      <c r="K127" s="0" t="n"/>
      <c r="L127" s="0" t="n"/>
    </row>
    <row r="128">
      <c r="B128" s="0" t="n"/>
      <c r="C128" s="0" t="n"/>
      <c r="E128" s="0" t="n"/>
      <c r="H128" s="0" t="n"/>
      <c r="I128" s="0" t="n"/>
      <c r="J128" s="0" t="n"/>
      <c r="K128" s="0" t="n"/>
      <c r="L128" s="0" t="n"/>
    </row>
    <row r="129">
      <c r="B129" s="0" t="n"/>
      <c r="C129" s="0" t="n"/>
      <c r="E129" s="0" t="n"/>
      <c r="H129" s="0" t="n"/>
      <c r="I129" s="0" t="n"/>
      <c r="J129" s="0" t="n"/>
      <c r="K129" s="0" t="n"/>
      <c r="L129" s="0" t="n"/>
    </row>
    <row r="130">
      <c r="B130" s="0" t="n"/>
      <c r="C130" s="0" t="n"/>
      <c r="E130" s="0" t="n"/>
      <c r="H130" s="0" t="n"/>
      <c r="I130" s="0" t="n"/>
      <c r="J130" s="0" t="n"/>
      <c r="K130" s="0" t="n"/>
      <c r="L130" s="0" t="n"/>
    </row>
    <row r="131">
      <c r="B131" s="0" t="n"/>
      <c r="C131" s="0" t="n"/>
      <c r="E131" s="0" t="n"/>
      <c r="H131" s="0" t="n"/>
      <c r="I131" s="0" t="n"/>
      <c r="J131" s="0" t="n"/>
      <c r="K131" s="0" t="n"/>
      <c r="L131" s="0" t="n"/>
    </row>
    <row r="132">
      <c r="B132" s="0" t="n"/>
      <c r="C132" s="0" t="n"/>
      <c r="E132" s="0" t="n"/>
      <c r="H132" s="0" t="n"/>
      <c r="I132" s="0" t="n"/>
      <c r="J132" s="0" t="n"/>
      <c r="K132" s="0" t="n"/>
      <c r="L132" s="0" t="n"/>
    </row>
    <row r="133">
      <c r="B133" s="0" t="n"/>
      <c r="C133" s="0" t="n"/>
      <c r="E133" s="0" t="n"/>
      <c r="H133" s="0" t="n"/>
      <c r="I133" s="0" t="n"/>
      <c r="J133" s="0" t="n"/>
      <c r="K133" s="0" t="n"/>
      <c r="L133" s="0" t="n"/>
    </row>
    <row r="134">
      <c r="B134" s="0" t="n"/>
      <c r="C134" s="0" t="n"/>
      <c r="E134" s="0" t="n"/>
      <c r="H134" s="0" t="n"/>
      <c r="I134" s="0" t="n"/>
      <c r="J134" s="0" t="n"/>
      <c r="K134" s="0" t="n"/>
      <c r="L134" s="0" t="n"/>
    </row>
    <row r="135">
      <c r="B135" s="0" t="n"/>
      <c r="C135" s="0" t="n"/>
      <c r="E135" s="0" t="n"/>
      <c r="H135" s="0" t="n"/>
      <c r="I135" s="0" t="n"/>
      <c r="J135" s="0" t="n"/>
      <c r="K135" s="0" t="n"/>
      <c r="L135" s="0" t="n"/>
    </row>
    <row r="136">
      <c r="B136" s="0" t="n"/>
      <c r="C136" s="0" t="n"/>
      <c r="E136" s="0" t="n"/>
      <c r="H136" s="0" t="n"/>
      <c r="I136" s="0" t="n"/>
      <c r="J136" s="0" t="n"/>
      <c r="K136" s="0" t="n"/>
      <c r="L136" s="0" t="n"/>
    </row>
    <row r="137">
      <c r="B137" s="0" t="n"/>
      <c r="C137" s="0" t="n"/>
      <c r="E137" s="0" t="n"/>
      <c r="H137" s="0" t="n"/>
      <c r="I137" s="0" t="n"/>
      <c r="J137" s="0" t="n"/>
      <c r="K137" s="0" t="n"/>
      <c r="L137" s="0" t="n"/>
    </row>
    <row r="138">
      <c r="B138" s="0" t="n"/>
      <c r="C138" s="0" t="n"/>
      <c r="E138" s="0" t="n"/>
      <c r="H138" s="0" t="n"/>
      <c r="I138" s="0" t="n"/>
      <c r="J138" s="0" t="n"/>
      <c r="K138" s="0" t="n"/>
      <c r="L138" s="0" t="n"/>
    </row>
    <row r="139">
      <c r="B139" s="0" t="n"/>
      <c r="C139" s="0" t="n"/>
      <c r="E139" s="0" t="n"/>
      <c r="H139" s="0" t="n"/>
      <c r="I139" s="0" t="n"/>
      <c r="J139" s="0" t="n"/>
      <c r="K139" s="0" t="n"/>
      <c r="L139" s="0" t="n"/>
    </row>
    <row r="140">
      <c r="B140" s="0" t="n"/>
      <c r="C140" s="0" t="n"/>
      <c r="E140" s="0" t="n"/>
      <c r="H140" s="0" t="n"/>
      <c r="I140" s="0" t="n"/>
      <c r="J140" s="0" t="n"/>
      <c r="K140" s="0" t="n"/>
      <c r="L140" s="0" t="n"/>
    </row>
    <row r="141">
      <c r="B141" s="0" t="n"/>
      <c r="C141" s="0" t="n"/>
      <c r="E141" s="0" t="n"/>
      <c r="H141" s="0" t="n"/>
      <c r="I141" s="0" t="n"/>
      <c r="J141" s="0" t="n"/>
      <c r="K141" s="0" t="n"/>
      <c r="L141" s="0" t="n"/>
    </row>
    <row r="142">
      <c r="B142" s="0" t="n"/>
      <c r="C142" s="0" t="n"/>
      <c r="E142" s="0" t="n"/>
      <c r="H142" s="0" t="n"/>
      <c r="I142" s="0" t="n"/>
      <c r="J142" s="0" t="n"/>
      <c r="K142" s="0" t="n"/>
      <c r="L142" s="0" t="n"/>
    </row>
    <row r="143">
      <c r="B143" s="0" t="n"/>
      <c r="C143" s="0" t="n"/>
      <c r="E143" s="0" t="n"/>
      <c r="H143" s="0" t="n"/>
      <c r="I143" s="0" t="n"/>
      <c r="J143" s="0" t="n"/>
      <c r="K143" s="0" t="n"/>
      <c r="L143" s="0" t="n"/>
    </row>
    <row r="144">
      <c r="B144" s="0" t="n"/>
      <c r="C144" s="0" t="n"/>
      <c r="E144" s="0" t="n"/>
      <c r="H144" s="0" t="n"/>
      <c r="I144" s="0" t="n"/>
      <c r="J144" s="0" t="n"/>
      <c r="K144" s="0" t="n"/>
      <c r="L144" s="0" t="n"/>
    </row>
    <row r="145">
      <c r="B145" s="0" t="n"/>
      <c r="C145" s="0" t="n"/>
      <c r="E145" s="0" t="n"/>
      <c r="H145" s="0" t="n"/>
      <c r="I145" s="0" t="n"/>
      <c r="J145" s="0" t="n"/>
      <c r="K145" s="0" t="n"/>
      <c r="L145" s="0" t="n"/>
    </row>
    <row r="146">
      <c r="B146" s="0" t="n"/>
      <c r="C146" s="0" t="n"/>
      <c r="E146" s="0" t="n"/>
      <c r="H146" s="0" t="n"/>
      <c r="I146" s="0" t="n"/>
      <c r="J146" s="0" t="n"/>
      <c r="K146" s="0" t="n"/>
      <c r="L146" s="0" t="n"/>
    </row>
    <row r="147">
      <c r="B147" s="0" t="n"/>
      <c r="C147" s="0" t="n"/>
      <c r="E147" s="0" t="n"/>
      <c r="H147" s="0" t="n"/>
      <c r="I147" s="0" t="n"/>
      <c r="J147" s="0" t="n"/>
      <c r="K147" s="0" t="n"/>
      <c r="L147" s="0" t="n"/>
    </row>
    <row r="148">
      <c r="B148" s="0" t="n"/>
      <c r="C148" s="0" t="n"/>
      <c r="E148" s="0" t="n"/>
      <c r="H148" s="0" t="n"/>
      <c r="I148" s="0" t="n"/>
      <c r="J148" s="0" t="n"/>
      <c r="K148" s="0" t="n"/>
      <c r="L148" s="0" t="n"/>
    </row>
    <row r="149">
      <c r="B149" s="0" t="n"/>
      <c r="C149" s="0" t="n"/>
      <c r="E149" s="0" t="n"/>
      <c r="H149" s="0" t="n"/>
      <c r="I149" s="0" t="n"/>
      <c r="J149" s="0" t="n"/>
      <c r="K149" s="0" t="n"/>
      <c r="L149" s="0" t="n"/>
    </row>
    <row r="150">
      <c r="B150" s="0" t="n"/>
      <c r="C150" s="0" t="n"/>
      <c r="E150" s="0" t="n"/>
      <c r="H150" s="0" t="n"/>
      <c r="I150" s="0" t="n"/>
      <c r="J150" s="0" t="n"/>
      <c r="K150" s="0" t="n"/>
      <c r="L150" s="0" t="n"/>
    </row>
  </sheetData>
  <autoFilter ref="A3:O19"/>
  <mergeCells count="2">
    <mergeCell ref="A1:O1"/>
    <mergeCell ref="A2:O2"/>
  </mergeCells>
  <pageMargins left="0.7" right="0.7" top="0.75" bottom="0.75" header="0.3" footer="0.3"/>
  <pageSetup orientation="portrait" paperSize="9" horizontalDpi="600" verticalDpi="600"/>
</worksheet>
</file>

<file path=xl/worksheets/sheet27.xml><?xml version="1.0" encoding="utf-8"?>
<worksheet xmlns="http://schemas.openxmlformats.org/spreadsheetml/2006/main">
  <sheetPr>
    <outlinePr summaryBelow="1" summaryRight="1"/>
    <pageSetUpPr/>
  </sheetPr>
  <dimension ref="A1:O11"/>
  <sheetViews>
    <sheetView workbookViewId="0">
      <pane ySplit="3" topLeftCell="A4" activePane="bottomLeft" state="frozen"/>
      <selection activeCell="A1" sqref="A1"/>
      <selection pane="bottomLeft" activeCell="A1" sqref="A1:O1"/>
    </sheetView>
  </sheetViews>
  <sheetFormatPr baseColWidth="8" defaultColWidth="9" defaultRowHeight="14.25"/>
  <cols>
    <col width="17.1416666666667" customWidth="1" style="3" min="5" max="5"/>
    <col width="24.7083333333333" customWidth="1" style="3" min="8" max="8"/>
    <col width="24.2833333333333" customWidth="1" style="3" min="9" max="9"/>
    <col width="24.1416666666667" customWidth="1" style="3" min="10" max="10"/>
    <col width="33.575" customWidth="1" style="3" min="11" max="11"/>
  </cols>
  <sheetData>
    <row r="1" ht="23.25" customHeight="1" s="3">
      <c r="A1" s="25" t="inlineStr">
        <is>
          <t>异常操作测试用例</t>
        </is>
      </c>
      <c r="B1" s="26" t="n"/>
      <c r="C1" s="26" t="n"/>
      <c r="D1" s="26" t="n"/>
      <c r="E1" s="26" t="n"/>
      <c r="F1" s="26" t="n"/>
      <c r="G1" s="26" t="n"/>
      <c r="H1" s="26" t="n"/>
      <c r="I1" s="26" t="n"/>
      <c r="J1" s="26" t="n"/>
      <c r="K1" s="26" t="n"/>
      <c r="L1" s="26" t="n"/>
      <c r="M1" s="26" t="n"/>
      <c r="N1" s="26" t="n"/>
      <c r="O1" s="26" t="n"/>
    </row>
    <row r="2" ht="15.75" customHeight="1" s="3">
      <c r="A2" s="27" t="inlineStr">
        <is>
          <t xml:space="preserve">验证方向：
</t>
        </is>
      </c>
      <c r="B2" s="6" t="n"/>
      <c r="C2" s="6" t="n"/>
      <c r="D2" s="6" t="n"/>
      <c r="E2" s="6" t="n"/>
      <c r="F2" s="6" t="n"/>
      <c r="G2" s="6" t="n"/>
      <c r="H2" s="6" t="n"/>
      <c r="I2" s="6" t="n"/>
      <c r="J2" s="6" t="n"/>
      <c r="K2" s="6" t="n"/>
      <c r="L2" s="6" t="n"/>
      <c r="M2" s="6" t="n"/>
      <c r="N2" s="6" t="n"/>
      <c r="O2" s="11" t="n"/>
    </row>
    <row r="3" ht="27" customHeight="1" s="3">
      <c r="A3" s="28" t="inlineStr">
        <is>
          <t>序列号</t>
        </is>
      </c>
      <c r="B3" s="29" t="inlineStr">
        <is>
          <t>功能模块</t>
        </is>
      </c>
      <c r="C3" s="29" t="inlineStr">
        <is>
          <t>功能类别</t>
        </is>
      </c>
      <c r="D3" s="29" t="inlineStr">
        <is>
          <t>用例编号</t>
        </is>
      </c>
      <c r="E3" s="29" t="inlineStr">
        <is>
          <t>功能描述</t>
        </is>
      </c>
      <c r="F3" s="29" t="inlineStr">
        <is>
          <t>用例等级</t>
        </is>
      </c>
      <c r="G3" s="29" t="inlineStr">
        <is>
          <t>对应功能编号</t>
        </is>
      </c>
      <c r="H3" s="29" t="inlineStr">
        <is>
          <t>用例名称</t>
        </is>
      </c>
      <c r="I3" s="30" t="inlineStr">
        <is>
          <t>预置条件</t>
        </is>
      </c>
      <c r="J3" s="28" t="inlineStr">
        <is>
          <t>操作步骤</t>
        </is>
      </c>
      <c r="K3" s="28" t="inlineStr">
        <is>
          <t>预期结果</t>
        </is>
      </c>
      <c r="L3" s="28" t="inlineStr">
        <is>
          <t>测试结果</t>
        </is>
      </c>
      <c r="M3" s="28" t="inlineStr">
        <is>
          <t>测试频次</t>
        </is>
      </c>
      <c r="N3" s="28" t="inlineStr">
        <is>
          <t>日志/截图/照片</t>
        </is>
      </c>
      <c r="O3" s="28" t="inlineStr">
        <is>
          <t>备注</t>
        </is>
      </c>
    </row>
    <row r="4" ht="40.5" customHeight="1" s="3">
      <c r="A4" s="9" t="n">
        <v>1</v>
      </c>
      <c r="B4" s="9" t="inlineStr">
        <is>
          <t>用户是否能多设备同时登录</t>
        </is>
      </c>
      <c r="C4" s="9" t="inlineStr">
        <is>
          <t>标准版</t>
        </is>
      </c>
      <c r="D4" s="9" t="inlineStr">
        <is>
          <t>YHTY-001</t>
        </is>
      </c>
      <c r="E4" s="9" t="inlineStr">
        <is>
          <t>【预定系统】用户是否能多设备同时登录</t>
        </is>
      </c>
      <c r="F4" s="9" t="n">
        <v>2</v>
      </c>
      <c r="G4" s="9" t="inlineStr">
        <is>
          <t>YHTY-001</t>
        </is>
      </c>
      <c r="H4" s="9" t="inlineStr">
        <is>
          <t>【预定系统】用户是否能多设备同时登录</t>
        </is>
      </c>
      <c r="I4" s="22" t="inlineStr">
        <is>
          <t>1.预定系统正确部署
2.虹软人脸已激活</t>
        </is>
      </c>
      <c r="J4" s="23" t="inlineStr">
        <is>
          <t>1.用户是否能多设备同时登录</t>
        </is>
      </c>
      <c r="K4" s="9" t="inlineStr">
        <is>
          <t>1.无法设备同时登录</t>
        </is>
      </c>
      <c r="L4" s="9" t="n"/>
      <c r="M4" s="9" t="n"/>
      <c r="N4" s="9" t="n"/>
      <c r="O4" s="9" t="n"/>
    </row>
    <row r="5" ht="54.75" customHeight="1" s="3">
      <c r="A5" s="9" t="n">
        <v>2</v>
      </c>
      <c r="B5" s="9" t="inlineStr">
        <is>
          <t>在没登录的状态下输入网页URL定向</t>
        </is>
      </c>
      <c r="C5" s="9" t="inlineStr">
        <is>
          <t>标准版</t>
        </is>
      </c>
      <c r="D5" s="9" t="inlineStr">
        <is>
          <t>YHTY-002</t>
        </is>
      </c>
      <c r="E5" s="9" t="inlineStr">
        <is>
          <t>【预定系统】在没登录的状态下输入网页URL定向</t>
        </is>
      </c>
      <c r="F5" s="9" t="n">
        <v>3</v>
      </c>
      <c r="G5" s="9" t="inlineStr">
        <is>
          <t>YHTY-002</t>
        </is>
      </c>
      <c r="H5" s="9" t="inlineStr">
        <is>
          <t>【预定系统】在没登录的状态下输入网页URL定向</t>
        </is>
      </c>
      <c r="I5" s="22" t="inlineStr">
        <is>
          <t>1.预定系统正确部署
2.虹软人脸已激活</t>
        </is>
      </c>
      <c r="J5" s="23" t="inlineStr">
        <is>
          <t>1.在没登录的状态下输入网页URL定向</t>
        </is>
      </c>
      <c r="K5" s="9" t="inlineStr">
        <is>
          <t>1.无法定向访问</t>
        </is>
      </c>
      <c r="L5" s="9" t="n"/>
      <c r="M5" s="9" t="n"/>
      <c r="N5" s="9" t="n"/>
      <c r="O5" s="9" t="n"/>
    </row>
    <row r="6" ht="82.5" customHeight="1" s="3">
      <c r="A6" s="9" t="n">
        <v>3</v>
      </c>
      <c r="B6" s="9" t="inlineStr">
        <is>
          <t>在登录普通用户的状态下将URL修改为后台功能URL</t>
        </is>
      </c>
      <c r="C6" s="9" t="inlineStr">
        <is>
          <t>标准版</t>
        </is>
      </c>
      <c r="D6" s="9" t="inlineStr">
        <is>
          <t>YHTY-003</t>
        </is>
      </c>
      <c r="E6" s="9" t="inlineStr">
        <is>
          <t>【预定系统】在登录普通用户的状态下将URL修改为后台功能URL</t>
        </is>
      </c>
      <c r="F6" s="9" t="n">
        <v>4</v>
      </c>
      <c r="G6" s="9" t="inlineStr">
        <is>
          <t>YHTY-003</t>
        </is>
      </c>
      <c r="H6" s="9" t="inlineStr">
        <is>
          <t>【预定系统】在登录普通用户的状态下将URL修改为后台功能URL</t>
        </is>
      </c>
      <c r="I6" s="22" t="inlineStr">
        <is>
          <t>1.预定系统正确部署
2.虹软人脸已激活</t>
        </is>
      </c>
      <c r="J6" s="23" t="inlineStr">
        <is>
          <t>1.在登录普通用户的状态下将URL修改为后台功能URL</t>
        </is>
      </c>
      <c r="K6" s="9" t="inlineStr">
        <is>
          <t>1.无法定向访问</t>
        </is>
      </c>
      <c r="L6" s="9" t="n"/>
      <c r="M6" s="9" t="n"/>
      <c r="N6" s="9" t="n"/>
      <c r="O6" s="9" t="n"/>
    </row>
    <row r="7" ht="67.5" customHeight="1" s="3">
      <c r="A7" s="9" t="n">
        <v>4</v>
      </c>
      <c r="B7" s="9" t="inlineStr">
        <is>
          <t>多个用户同时预定同会议室同时间会议</t>
        </is>
      </c>
      <c r="C7" s="9" t="inlineStr">
        <is>
          <t>标准版</t>
        </is>
      </c>
      <c r="D7" s="9" t="inlineStr">
        <is>
          <t>YHTY-004</t>
        </is>
      </c>
      <c r="E7" s="9" t="inlineStr">
        <is>
          <t>【预定系统】多个用户同时预定同会议室同时间会议</t>
        </is>
      </c>
      <c r="F7" s="9" t="n">
        <v>5</v>
      </c>
      <c r="G7" s="9" t="inlineStr">
        <is>
          <t>YHTY-004</t>
        </is>
      </c>
      <c r="H7" s="9" t="inlineStr">
        <is>
          <t>【预定系统】多个用户同时预定同会议室同时间会议</t>
        </is>
      </c>
      <c r="I7" s="22" t="inlineStr">
        <is>
          <t>1.预定系统正确部署
2.虹软人脸已激活</t>
        </is>
      </c>
      <c r="J7" s="23" t="inlineStr">
        <is>
          <t>1.多个用户同时预定同会议室同时间会议</t>
        </is>
      </c>
      <c r="K7" s="9" t="inlineStr">
        <is>
          <t>1.存在时间冲突校验</t>
        </is>
      </c>
      <c r="L7" s="9" t="n"/>
      <c r="M7" s="9" t="n"/>
      <c r="N7" s="9" t="n"/>
      <c r="O7" s="9" t="n"/>
    </row>
    <row r="8" ht="94.5" customHeight="1" s="3">
      <c r="A8" s="9" t="n">
        <v>5</v>
      </c>
      <c r="B8" s="9" t="inlineStr">
        <is>
          <t>一个用户在修改会议的时候，其他用户进行删除会议操作</t>
        </is>
      </c>
      <c r="C8" s="9" t="inlineStr">
        <is>
          <t>标准版</t>
        </is>
      </c>
      <c r="D8" s="9" t="inlineStr">
        <is>
          <t>YHTY-005</t>
        </is>
      </c>
      <c r="E8" s="9" t="inlineStr">
        <is>
          <t>【预定系统】一个用户在修改会议的时候，其他用户进行删除会议操作</t>
        </is>
      </c>
      <c r="F8" s="9" t="n">
        <v>6</v>
      </c>
      <c r="G8" s="9" t="inlineStr">
        <is>
          <t>YHTY-005</t>
        </is>
      </c>
      <c r="H8" s="9" t="inlineStr">
        <is>
          <t>【预定系统】一个用户在修改会议的时候，其他用户进行删除会议操作</t>
        </is>
      </c>
      <c r="I8" s="22" t="inlineStr">
        <is>
          <t>1.预定系统正确部署
2.虹软人脸已激活</t>
        </is>
      </c>
      <c r="J8" s="23" t="inlineStr">
        <is>
          <t>1.一个用户在修改会议的时候，其他用户进行删除会议操作</t>
        </is>
      </c>
      <c r="K8" s="9" t="inlineStr">
        <is>
          <t>1.可以正常删除成功</t>
        </is>
      </c>
      <c r="L8" s="9" t="n"/>
      <c r="M8" s="9" t="n"/>
      <c r="N8" s="9" t="n"/>
      <c r="O8" s="9" t="n"/>
    </row>
    <row r="9" ht="108" customHeight="1" s="3">
      <c r="A9" s="9" t="n">
        <v>6</v>
      </c>
      <c r="B9" s="9" t="inlineStr">
        <is>
          <t>在上传大型会议文件时，进行断网重连操作，查看是否能重连上传</t>
        </is>
      </c>
      <c r="C9" s="9" t="inlineStr">
        <is>
          <t>标准版</t>
        </is>
      </c>
      <c r="D9" s="9" t="inlineStr">
        <is>
          <t>YHTY-006</t>
        </is>
      </c>
      <c r="E9" s="9" t="inlineStr">
        <is>
          <t>【预定系统】在上传大型会议文件时，进行断网重连操作，查看是否能重连上传</t>
        </is>
      </c>
      <c r="F9" s="9" t="n">
        <v>7</v>
      </c>
      <c r="G9" s="9" t="inlineStr">
        <is>
          <t>YHTY-006</t>
        </is>
      </c>
      <c r="H9" s="9" t="inlineStr">
        <is>
          <t>【预定系统】在上传大型会议文件时，进行断网重连操作，查看是否能重连上传</t>
        </is>
      </c>
      <c r="I9" s="22" t="inlineStr">
        <is>
          <t>1.预定系统正确部署
2.虹软人脸已激活</t>
        </is>
      </c>
      <c r="J9" s="23" t="inlineStr">
        <is>
          <t>1.在上传大型会议文件时，进行断网重连操作，查看是否能重连上传</t>
        </is>
      </c>
      <c r="K9" s="9" t="inlineStr">
        <is>
          <t>1.支持重连网络上传</t>
        </is>
      </c>
      <c r="L9" s="9" t="n"/>
      <c r="M9" s="9" t="n"/>
      <c r="N9" s="9" t="n"/>
      <c r="O9" s="9" t="n"/>
    </row>
    <row r="10" ht="81" customHeight="1" s="3">
      <c r="A10" s="9" t="n">
        <v>7</v>
      </c>
      <c r="B10" s="9" t="inlineStr">
        <is>
          <t>表单提交刷新页面，判断表单内容是否回显保留</t>
        </is>
      </c>
      <c r="C10" s="9" t="inlineStr">
        <is>
          <t>标准版</t>
        </is>
      </c>
      <c r="D10" s="9" t="inlineStr">
        <is>
          <t>YHTY-007</t>
        </is>
      </c>
      <c r="E10" s="9" t="inlineStr">
        <is>
          <t>【预定系统】表单提交刷新页面，判断表单内容是否回显保留</t>
        </is>
      </c>
      <c r="F10" s="9" t="n">
        <v>8</v>
      </c>
      <c r="G10" s="9" t="inlineStr">
        <is>
          <t>YHTY-007</t>
        </is>
      </c>
      <c r="H10" s="9" t="inlineStr">
        <is>
          <t>【预定系统】表单提交刷新页面，判断表单内容是否回显保留</t>
        </is>
      </c>
      <c r="I10" s="22" t="inlineStr">
        <is>
          <t>1.预定系统正确部署
2.虹软人脸已激活</t>
        </is>
      </c>
      <c r="J10" s="23" t="inlineStr">
        <is>
          <t>1.表单提交刷新页面，判断表单内容是否回显保留</t>
        </is>
      </c>
      <c r="K10" s="9" t="inlineStr">
        <is>
          <t>1.内容清空回显</t>
        </is>
      </c>
      <c r="L10" s="9" t="n"/>
      <c r="M10" s="9" t="n"/>
      <c r="N10" s="9" t="n"/>
      <c r="O10" s="9" t="n"/>
    </row>
    <row r="11" ht="81" customHeight="1" s="3">
      <c r="A11" s="9" t="n">
        <v>8</v>
      </c>
      <c r="B11" s="9" t="inlineStr">
        <is>
          <t>弱网状态下，多次点击按钮，是否会多次请求</t>
        </is>
      </c>
      <c r="C11" s="9" t="inlineStr">
        <is>
          <t>标准版</t>
        </is>
      </c>
      <c r="D11" s="9" t="inlineStr">
        <is>
          <t>YHTY-008</t>
        </is>
      </c>
      <c r="E11" s="9" t="inlineStr">
        <is>
          <t>【预定系统】弱网状态下，多次点击按钮，是否会多次请求</t>
        </is>
      </c>
      <c r="F11" s="9" t="n">
        <v>9</v>
      </c>
      <c r="G11" s="9" t="inlineStr">
        <is>
          <t>YHTY-008</t>
        </is>
      </c>
      <c r="H11" s="9" t="inlineStr">
        <is>
          <t>【预定系统】弱网状态下，多次点击按钮，是否会多次请求</t>
        </is>
      </c>
      <c r="I11" s="22" t="inlineStr">
        <is>
          <t>1.预定系统正确部署
2.虹软人脸已激活</t>
        </is>
      </c>
      <c r="J11" s="23" t="inlineStr">
        <is>
          <t>1.弱网状态下，多次点击按钮，是否会多次请求</t>
        </is>
      </c>
      <c r="K11" s="9" t="inlineStr">
        <is>
          <t>1.不会多次请求，存在节流</t>
        </is>
      </c>
      <c r="L11" s="9" t="n"/>
      <c r="M11" s="9" t="n"/>
      <c r="N11" s="9" t="n"/>
      <c r="O11" s="9" t="n"/>
    </row>
  </sheetData>
  <autoFilter ref="A3:O11"/>
  <mergeCells count="2">
    <mergeCell ref="A1:O1"/>
    <mergeCell ref="A2:O2"/>
  </mergeCells>
  <pageMargins left="0.700787401574803" right="0.700787401574803" top="0.751968503937008" bottom="0.751968503937008" header="0.3" footer="0.3"/>
  <pageSetup orientation="portrait" paperSize="9" horizontalDpi="600" verticalDpi="600"/>
</worksheet>
</file>

<file path=xl/worksheets/sheet28.xml><?xml version="1.0" encoding="utf-8"?>
<worksheet xmlns="http://schemas.openxmlformats.org/spreadsheetml/2006/main">
  <sheetPr>
    <outlinePr summaryBelow="1" summaryRight="1"/>
    <pageSetUpPr/>
  </sheetPr>
  <dimension ref="A1:P150"/>
  <sheetViews>
    <sheetView workbookViewId="0">
      <pane ySplit="3" topLeftCell="A4" activePane="bottomLeft" state="frozen"/>
      <selection activeCell="A1" sqref="A1"/>
      <selection pane="bottomLeft" activeCell="A1" sqref="A1:O1"/>
    </sheetView>
  </sheetViews>
  <sheetFormatPr baseColWidth="8" defaultColWidth="9" defaultRowHeight="14.25"/>
  <cols>
    <col width="10.375" customWidth="1" style="3" min="2" max="3"/>
    <col width="14.625" customWidth="1" style="3" min="5" max="5"/>
    <col width="18.875" customWidth="1" style="3" min="8" max="8"/>
    <col width="15.375" customWidth="1" style="3" min="9" max="9"/>
    <col width="45.125" customWidth="1" style="3" min="10" max="10"/>
    <col width="36.625" customWidth="1" style="3" min="11" max="11"/>
    <col width="8.875" customWidth="1" style="3" min="12" max="12"/>
  </cols>
  <sheetData>
    <row r="1" ht="24" customFormat="1" customHeight="1" s="1">
      <c r="A1" s="4" t="inlineStr">
        <is>
          <t>安全测试用例</t>
        </is>
      </c>
    </row>
    <row r="2" ht="22.5" customFormat="1" customHeight="1" s="1">
      <c r="A2" s="5" t="inlineStr">
        <is>
          <t xml:space="preserve">验证方向：
</t>
        </is>
      </c>
      <c r="B2" s="6" t="n"/>
      <c r="C2" s="6" t="n"/>
      <c r="D2" s="6" t="n"/>
      <c r="E2" s="6" t="n"/>
      <c r="F2" s="6" t="n"/>
      <c r="G2" s="6" t="n"/>
      <c r="H2" s="6" t="n"/>
      <c r="I2" s="6" t="n"/>
      <c r="J2" s="6" t="n"/>
      <c r="K2" s="6" t="n"/>
      <c r="L2" s="6" t="n"/>
      <c r="M2" s="6" t="n"/>
      <c r="N2" s="6" t="n"/>
      <c r="O2" s="11" t="n"/>
    </row>
    <row r="3" ht="27"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对应功能编号</t>
        </is>
      </c>
      <c r="H3" s="8" t="inlineStr">
        <is>
          <t>用例名称</t>
        </is>
      </c>
      <c r="I3" s="7" t="inlineStr">
        <is>
          <t>预置条件</t>
        </is>
      </c>
      <c r="J3" s="7" t="inlineStr">
        <is>
          <t>操作步骤</t>
        </is>
      </c>
      <c r="K3" s="7" t="inlineStr">
        <is>
          <t>预期结果</t>
        </is>
      </c>
      <c r="L3" s="7" t="inlineStr">
        <is>
          <t>测试结果</t>
        </is>
      </c>
      <c r="M3" s="12" t="inlineStr">
        <is>
          <t>测试频次</t>
        </is>
      </c>
      <c r="N3" s="12" t="inlineStr">
        <is>
          <t>日志/截图/照片</t>
        </is>
      </c>
      <c r="O3" s="7" t="inlineStr">
        <is>
          <t>备注</t>
        </is>
      </c>
    </row>
    <row r="4" ht="69" customHeight="1" s="3">
      <c r="A4" s="9" t="n">
        <v>1</v>
      </c>
      <c r="B4" s="9" t="inlineStr">
        <is>
          <t>暴力破解保护机制-登录界面-账号密码错误次数校验</t>
        </is>
      </c>
      <c r="C4" s="9" t="inlineStr">
        <is>
          <t>标准版</t>
        </is>
      </c>
      <c r="D4" s="9" t="inlineStr">
        <is>
          <t>YHTY-001</t>
        </is>
      </c>
      <c r="E4" s="9" t="inlineStr">
        <is>
          <t>【预定系统】暴力破解保护机制-登录界面-账号密码错误次数校验</t>
        </is>
      </c>
      <c r="F4" s="9" t="n">
        <v>2</v>
      </c>
      <c r="G4" s="9" t="inlineStr">
        <is>
          <t>YHTY-001</t>
        </is>
      </c>
      <c r="H4" s="9" t="inlineStr">
        <is>
          <t>【预定系统】暴力破解保护机制-登录界面-账号密码错误次数校验</t>
        </is>
      </c>
      <c r="I4" s="22" t="inlineStr">
        <is>
          <t>1.预定系统正确部署
2.虹软人脸已激活</t>
        </is>
      </c>
      <c r="J4" s="23" t="inlineStr">
        <is>
          <t>1.多次输入错误的账号或密码
2.查看是否存在错误次数判断，并提示“当前账号或密码错误次数过多，请十分钟后重试”</t>
        </is>
      </c>
      <c r="K4" s="9" t="inlineStr">
        <is>
          <t>2.存在错误次数限制</t>
        </is>
      </c>
      <c r="L4" s="9" t="n"/>
      <c r="M4" s="9" t="n"/>
      <c r="N4" s="9" t="n"/>
      <c r="O4" s="9" t="n"/>
      <c r="P4" s="24" t="n"/>
    </row>
    <row r="5" ht="55.5" customHeight="1" s="3">
      <c r="A5" s="9" t="n">
        <v>2</v>
      </c>
      <c r="B5" s="9" t="inlineStr">
        <is>
          <t>暴力破解保护机制-登录界面-默认验证码</t>
        </is>
      </c>
      <c r="C5" s="9" t="inlineStr">
        <is>
          <t>标准版</t>
        </is>
      </c>
      <c r="D5" s="9" t="inlineStr">
        <is>
          <t>YHTY-002</t>
        </is>
      </c>
      <c r="E5" s="9" t="inlineStr">
        <is>
          <t>【预定系统】暴力破解保护机制-登录界面-默认验证码</t>
        </is>
      </c>
      <c r="F5" s="9" t="n">
        <v>2</v>
      </c>
      <c r="G5" s="9" t="inlineStr">
        <is>
          <t>YHTY-002</t>
        </is>
      </c>
      <c r="H5" s="9" t="inlineStr">
        <is>
          <t>【预定系统】暴力破解保护机制-登录界面-默认验证码</t>
        </is>
      </c>
      <c r="I5" s="22" t="inlineStr">
        <is>
          <t>1.预定系统正确部署
2.虹软人脸已激活</t>
        </is>
      </c>
      <c r="J5" s="23" t="inlineStr">
        <is>
          <t>1.项目部署后，查看是否关闭默认验证码
2.使用默认csba进行登录，查看是否提示“验证码错误”</t>
        </is>
      </c>
      <c r="K5" s="9" t="inlineStr">
        <is>
          <t>1.默认关闭csba验证码
2.提示“验证码错误”</t>
        </is>
      </c>
      <c r="L5" s="9" t="n"/>
      <c r="M5" s="9" t="n"/>
      <c r="N5" s="9" t="n"/>
      <c r="O5" s="9" t="n"/>
    </row>
    <row r="6" ht="55.5" customHeight="1" s="3">
      <c r="A6" s="9" t="n">
        <v>3</v>
      </c>
      <c r="B6" s="9" t="inlineStr">
        <is>
          <t>暴力破解保护机制-登录界面-注册界面</t>
        </is>
      </c>
      <c r="C6" s="9" t="inlineStr">
        <is>
          <t>标准版</t>
        </is>
      </c>
      <c r="D6" s="9" t="inlineStr">
        <is>
          <t>YHTY-003</t>
        </is>
      </c>
      <c r="E6" s="9" t="inlineStr">
        <is>
          <t>【预定系统】暴力破解保护机制-登录界面-注册界面</t>
        </is>
      </c>
      <c r="F6" s="9" t="n">
        <v>2</v>
      </c>
      <c r="G6" s="9" t="inlineStr">
        <is>
          <t>YHTY-003</t>
        </is>
      </c>
      <c r="H6" s="9" t="inlineStr">
        <is>
          <t>【预定系统】暴力破解保护机制-登录界面-注册界面</t>
        </is>
      </c>
      <c r="I6" s="22" t="inlineStr">
        <is>
          <t>1.预定系统正确部署
2.虹软人脸已激活</t>
        </is>
      </c>
      <c r="J6" s="23" t="inlineStr">
        <is>
          <t>1.重复获取邮箱验证码
2.查看是否会提示“当前验证码发送次数过多，请稍后重试”</t>
        </is>
      </c>
      <c r="K6" s="9" t="inlineStr">
        <is>
          <t>2.存在提示“当前验证码发送次数过多”</t>
        </is>
      </c>
      <c r="L6" s="9" t="n"/>
      <c r="M6" s="9" t="n"/>
      <c r="N6" s="9" t="n"/>
      <c r="O6" s="9" t="n"/>
    </row>
    <row r="7" ht="55.5" customHeight="1" s="3">
      <c r="A7" s="9" t="n">
        <v>4</v>
      </c>
      <c r="B7" s="9" t="inlineStr">
        <is>
          <t>暴力破解保护机制-登录界面-注册界面</t>
        </is>
      </c>
      <c r="C7" s="9" t="inlineStr">
        <is>
          <t>标准版</t>
        </is>
      </c>
      <c r="D7" s="9" t="inlineStr">
        <is>
          <t>YHTY-004</t>
        </is>
      </c>
      <c r="E7" s="17" t="inlineStr">
        <is>
          <t>【预定系统】暴力破解保护机制-登录界面-注册界面</t>
        </is>
      </c>
      <c r="F7" s="9" t="n">
        <v>2</v>
      </c>
      <c r="G7" s="9" t="inlineStr">
        <is>
          <t>YHTY-004</t>
        </is>
      </c>
      <c r="H7" s="9" t="inlineStr">
        <is>
          <t>【预定系统】暴力破解保护机制-登录界面-注册界面</t>
        </is>
      </c>
      <c r="I7" s="22" t="inlineStr">
        <is>
          <t>1.预定系统正确部署
2.虹软人脸已激活</t>
        </is>
      </c>
      <c r="J7" s="23" t="inlineStr">
        <is>
          <t>1.重复获取手机短信验证码
2.查看是否会提示“当前验证码发送次数过多，请稍后重试”</t>
        </is>
      </c>
      <c r="K7" s="9" t="inlineStr">
        <is>
          <t>2.存在提示“当前验证码发送次数过多”</t>
        </is>
      </c>
      <c r="L7" s="9" t="n"/>
      <c r="M7" s="9" t="n"/>
      <c r="N7" s="9" t="n"/>
      <c r="O7" s="9" t="n"/>
    </row>
    <row r="8" ht="55.5" customHeight="1" s="3">
      <c r="A8" s="9" t="n">
        <v>5</v>
      </c>
      <c r="B8" s="9" t="inlineStr">
        <is>
          <t>暴力破解保护机制-登录界面-注册界面</t>
        </is>
      </c>
      <c r="C8" s="9" t="inlineStr">
        <is>
          <t>标准版</t>
        </is>
      </c>
      <c r="D8" s="9" t="inlineStr">
        <is>
          <t>YHTY-005</t>
        </is>
      </c>
      <c r="E8" s="9" t="inlineStr">
        <is>
          <t>【预定系统】暴力破解保护机制-登录界面-注册界面</t>
        </is>
      </c>
      <c r="F8" s="9" t="n">
        <v>2</v>
      </c>
      <c r="G8" s="9" t="inlineStr">
        <is>
          <t>YHTY-005</t>
        </is>
      </c>
      <c r="H8" s="17" t="inlineStr">
        <is>
          <t>【预定系统】暴力破解保护机制-登录界面-注册界面</t>
        </is>
      </c>
      <c r="I8" s="22" t="inlineStr">
        <is>
          <t>1.预定系统正确部署
2.虹软人脸已激活</t>
        </is>
      </c>
      <c r="J8" s="23" t="inlineStr">
        <is>
          <t>1.查看注册的用户是否为普通职员</t>
        </is>
      </c>
      <c r="K8" s="9" t="inlineStr">
        <is>
          <t>1.注册的用户为普通用户权限</t>
        </is>
      </c>
      <c r="L8" s="9" t="n"/>
      <c r="M8" s="9" t="n"/>
      <c r="N8" s="9" t="n"/>
      <c r="O8" s="9" t="n"/>
    </row>
    <row r="9" ht="54.75" customHeight="1" s="3">
      <c r="A9" s="9" t="n">
        <v>6</v>
      </c>
      <c r="B9" s="9" t="inlineStr">
        <is>
          <t>用户密码时效性保护机制-用户密码</t>
        </is>
      </c>
      <c r="C9" s="9" t="inlineStr">
        <is>
          <t>标准版</t>
        </is>
      </c>
      <c r="D9" s="9" t="inlineStr">
        <is>
          <t>YHTY-006</t>
        </is>
      </c>
      <c r="E9" s="9" t="inlineStr">
        <is>
          <t>【预定系统】用户密码时效性保护机制-用户密码</t>
        </is>
      </c>
      <c r="F9" s="9" t="n">
        <v>2</v>
      </c>
      <c r="G9" s="9" t="inlineStr">
        <is>
          <t>YHTY-006</t>
        </is>
      </c>
      <c r="H9" s="9" t="inlineStr">
        <is>
          <t>【预定系统】用户密码时效性保护机制-用户密码</t>
        </is>
      </c>
      <c r="I9" s="22" t="inlineStr">
        <is>
          <t>1.预定系统正确部署
2.虹软人脸已激活</t>
        </is>
      </c>
      <c r="J9" s="23" t="inlineStr">
        <is>
          <t>1.查看是否存在定期修改用户密码功能</t>
        </is>
      </c>
      <c r="K9" s="9" t="inlineStr">
        <is>
          <t>1.存在定期提醒用户修改密码功能</t>
        </is>
      </c>
      <c r="L9" s="9" t="n"/>
      <c r="M9" s="9" t="n"/>
      <c r="N9" s="9" t="n"/>
      <c r="O9" s="9" t="n"/>
    </row>
    <row r="10" ht="42.75" customHeight="1" s="3">
      <c r="A10" s="9" t="n">
        <v>7</v>
      </c>
      <c r="B10" s="9" t="inlineStr">
        <is>
          <t>登录token清除机制-退出登录</t>
        </is>
      </c>
      <c r="C10" s="9" t="inlineStr">
        <is>
          <t>标准版</t>
        </is>
      </c>
      <c r="D10" s="9" t="inlineStr">
        <is>
          <t>YHTY-007</t>
        </is>
      </c>
      <c r="E10" s="9" t="inlineStr">
        <is>
          <t>【预定系统】登录token清除机制-退出登录</t>
        </is>
      </c>
      <c r="F10" s="9" t="n">
        <v>2</v>
      </c>
      <c r="G10" s="9" t="inlineStr">
        <is>
          <t>YHTY-007</t>
        </is>
      </c>
      <c r="H10" s="9" t="inlineStr">
        <is>
          <t>【预定系统】登录token清除机制-退出登录</t>
        </is>
      </c>
      <c r="I10" s="22" t="inlineStr">
        <is>
          <t>1.预定系统正确部署
2.虹软人脸已激活</t>
        </is>
      </c>
      <c r="J10" s="23" t="inlineStr">
        <is>
          <t>1.退出当前账号登录
2.在F12查看本地存储和会话存储是否被清空</t>
        </is>
      </c>
      <c r="K10" s="9" t="inlineStr">
        <is>
          <t>2.用户退出登录后正确清除本地存储与绘画存储</t>
        </is>
      </c>
      <c r="L10" s="9" t="n"/>
      <c r="M10" s="9" t="n"/>
      <c r="N10" s="9" t="n"/>
      <c r="O10" s="9" t="n"/>
    </row>
    <row r="11" ht="42.75" customHeight="1" s="3">
      <c r="A11" s="9" t="n">
        <v>8</v>
      </c>
      <c r="B11" s="9" t="inlineStr">
        <is>
          <t>口令保护机制-登录界面</t>
        </is>
      </c>
      <c r="C11" s="9" t="inlineStr">
        <is>
          <t>标准版</t>
        </is>
      </c>
      <c r="D11" s="9" t="inlineStr">
        <is>
          <t>YHTY-008</t>
        </is>
      </c>
      <c r="E11" s="9" t="inlineStr">
        <is>
          <t>【预定系统】口令保护机制-登录界面</t>
        </is>
      </c>
      <c r="F11" s="9" t="n">
        <v>2</v>
      </c>
      <c r="G11" s="9" t="inlineStr">
        <is>
          <t>YHTY-008</t>
        </is>
      </c>
      <c r="H11" s="9" t="inlineStr">
        <is>
          <t>【预定系统】口令保护机制-登录界面</t>
        </is>
      </c>
      <c r="I11" s="22" t="inlineStr">
        <is>
          <t>1.预定系统正确部署
2.虹软人脸已激活</t>
        </is>
      </c>
      <c r="J11" s="23" t="inlineStr">
        <is>
          <t>1.输入用户密码
2.查看是否是明文显示
3.查看是否可以复制密码字符</t>
        </is>
      </c>
      <c r="K11" s="9" t="inlineStr">
        <is>
          <t>2.不会明文显示
3.无法复制密码字符</t>
        </is>
      </c>
      <c r="L11" s="9" t="n"/>
      <c r="M11" s="9" t="n"/>
      <c r="N11" s="9" t="n"/>
      <c r="O11" s="9" t="n"/>
    </row>
    <row r="12" ht="42.75" customHeight="1" s="3">
      <c r="A12" s="9" t="n">
        <v>9</v>
      </c>
      <c r="B12" s="9" t="inlineStr">
        <is>
          <t>口令保护机制-注册界面</t>
        </is>
      </c>
      <c r="C12" s="9" t="inlineStr">
        <is>
          <t>标准版</t>
        </is>
      </c>
      <c r="D12" s="9" t="inlineStr">
        <is>
          <t>YHTY-009</t>
        </is>
      </c>
      <c r="E12" s="9" t="inlineStr">
        <is>
          <t>【预定系统】口令保护机制-注册界面</t>
        </is>
      </c>
      <c r="F12" s="9" t="n">
        <v>2</v>
      </c>
      <c r="G12" s="9" t="inlineStr">
        <is>
          <t>YHTY-009</t>
        </is>
      </c>
      <c r="H12" s="9" t="inlineStr">
        <is>
          <t>【预定系统】口令保护机制-注册界面</t>
        </is>
      </c>
      <c r="I12" s="22" t="inlineStr">
        <is>
          <t>1.预定系统正确部署
2.虹软人脸已激活</t>
        </is>
      </c>
      <c r="J12" s="23" t="inlineStr">
        <is>
          <t>1.输入用户密码和确认密码
2.查看是否是明文显示
3.查看是否可以复制密码字符</t>
        </is>
      </c>
      <c r="K12" s="9" t="inlineStr">
        <is>
          <t>2.不会明文显示
3.无法复制密码字符</t>
        </is>
      </c>
      <c r="L12" s="9" t="n"/>
      <c r="M12" s="9" t="n"/>
      <c r="N12" s="9" t="n"/>
      <c r="O12" s="9" t="n"/>
    </row>
    <row r="13" ht="42.75" customHeight="1" s="3">
      <c r="A13" s="9" t="n">
        <v>10</v>
      </c>
      <c r="B13" s="9" t="inlineStr">
        <is>
          <t>口令保护机制-用户管理</t>
        </is>
      </c>
      <c r="C13" s="9" t="inlineStr">
        <is>
          <t>标准版</t>
        </is>
      </c>
      <c r="D13" s="9" t="inlineStr">
        <is>
          <t>YHTY-010</t>
        </is>
      </c>
      <c r="E13" s="9" t="inlineStr">
        <is>
          <t>【预定系统】口令保护机制-用户管理</t>
        </is>
      </c>
      <c r="F13" s="9" t="n">
        <v>2</v>
      </c>
      <c r="G13" s="9" t="inlineStr">
        <is>
          <t>YHTY-010</t>
        </is>
      </c>
      <c r="H13" s="9" t="inlineStr">
        <is>
          <t>【预定系统】口令保护机制-用户管理</t>
        </is>
      </c>
      <c r="I13" s="22" t="inlineStr">
        <is>
          <t>1.预定系统正确部署
2.虹软人脸已激活</t>
        </is>
      </c>
      <c r="J13" s="23" t="inlineStr">
        <is>
          <t>1.用户新增界面
2.输入密码和确认密码查看是否是明文显示
3.查看是否可以复制密码字符</t>
        </is>
      </c>
      <c r="K13" s="9" t="inlineStr">
        <is>
          <t>2.不会明文显示
3.无法复制密码字符</t>
        </is>
      </c>
      <c r="L13" s="9" t="n"/>
      <c r="M13" s="9" t="n"/>
      <c r="N13" s="9" t="n"/>
      <c r="O13" s="9" t="n"/>
    </row>
    <row r="14" ht="42.75" customHeight="1" s="3">
      <c r="A14" s="9" t="n">
        <v>11</v>
      </c>
      <c r="B14" s="9" t="inlineStr">
        <is>
          <t>口令保护机制-用户管理</t>
        </is>
      </c>
      <c r="C14" s="9" t="inlineStr">
        <is>
          <t>标准版</t>
        </is>
      </c>
      <c r="D14" s="9" t="inlineStr">
        <is>
          <t>YHTY-011</t>
        </is>
      </c>
      <c r="E14" s="17" t="inlineStr">
        <is>
          <t>【预定系统】口令保护机制-用户管理</t>
        </is>
      </c>
      <c r="F14" s="9" t="n">
        <v>2</v>
      </c>
      <c r="G14" s="9" t="inlineStr">
        <is>
          <t>YHTY-011</t>
        </is>
      </c>
      <c r="H14" s="9" t="inlineStr">
        <is>
          <t>【预定系统】口令保护机制-用户管理</t>
        </is>
      </c>
      <c r="I14" s="22" t="inlineStr">
        <is>
          <t>1.预定系统正确部署
2.虹软人脸已激活</t>
        </is>
      </c>
      <c r="J14" s="23" t="inlineStr">
        <is>
          <t>1.用户编辑界面
2.输入密码和确认密码查看是否是明文显示
3.查看是否可以复制密码字符</t>
        </is>
      </c>
      <c r="K14" s="9" t="inlineStr">
        <is>
          <t>2.不会明文显示
3.无法复制密码字符</t>
        </is>
      </c>
      <c r="L14" s="9" t="n"/>
      <c r="M14" s="9" t="n"/>
      <c r="N14" s="9" t="n"/>
      <c r="O14" s="9" t="n"/>
    </row>
    <row r="15" ht="42.75" customHeight="1" s="3">
      <c r="A15" s="9" t="n">
        <v>12</v>
      </c>
      <c r="B15" s="9" t="inlineStr">
        <is>
          <t>口令保护机制-用户管理</t>
        </is>
      </c>
      <c r="C15" s="9" t="inlineStr">
        <is>
          <t>标准版</t>
        </is>
      </c>
      <c r="D15" s="9" t="inlineStr">
        <is>
          <t>YHTY-012</t>
        </is>
      </c>
      <c r="E15" s="9" t="inlineStr">
        <is>
          <t>【预定系统】口令保护机制-用户管理</t>
        </is>
      </c>
      <c r="F15" s="9" t="n">
        <v>2</v>
      </c>
      <c r="G15" s="9" t="inlineStr">
        <is>
          <t>YHTY-012</t>
        </is>
      </c>
      <c r="H15" s="17" t="inlineStr">
        <is>
          <t>【预定系统】口令保护机制-用户管理</t>
        </is>
      </c>
      <c r="I15" s="22" t="inlineStr">
        <is>
          <t>1.预定系统正确部署
2.虹软人脸已激活</t>
        </is>
      </c>
      <c r="J15" s="23" t="inlineStr">
        <is>
          <t>1.用户修改密码界面
2.输入密码和确认密码查看是否是明文显示
3.查看是否可以复制密码字符</t>
        </is>
      </c>
      <c r="K15" s="9" t="inlineStr">
        <is>
          <t>2.不会明文显示
3.无法复制密码字符</t>
        </is>
      </c>
      <c r="L15" s="9" t="n"/>
      <c r="M15" s="9" t="n"/>
      <c r="N15" s="9" t="n"/>
      <c r="O15" s="9" t="n"/>
    </row>
    <row r="16" ht="42.75" customHeight="1" s="3">
      <c r="A16" s="9" t="n">
        <v>13</v>
      </c>
      <c r="B16" s="9" t="inlineStr">
        <is>
          <t>软件安全扫描-Appscan</t>
        </is>
      </c>
      <c r="C16" s="9" t="inlineStr">
        <is>
          <t>标准版</t>
        </is>
      </c>
      <c r="D16" s="9" t="inlineStr">
        <is>
          <t>YHTY-013</t>
        </is>
      </c>
      <c r="E16" s="9" t="inlineStr">
        <is>
          <t>【预定系统】软件安全扫描-Appscan</t>
        </is>
      </c>
      <c r="F16" s="9" t="n">
        <v>2</v>
      </c>
      <c r="G16" s="9" t="inlineStr">
        <is>
          <t>YHTY-013</t>
        </is>
      </c>
      <c r="H16" s="9" t="inlineStr">
        <is>
          <t>【预定系统】软件安全扫描-Appscan</t>
        </is>
      </c>
      <c r="I16" s="22" t="inlineStr">
        <is>
          <t>1.预定系统正确部署
2.虹软人脸已激活</t>
        </is>
      </c>
      <c r="J16" s="23" t="inlineStr">
        <is>
          <t>1.使用Appscan进行安全扫描</t>
        </is>
      </c>
      <c r="K16" s="9" t="n"/>
      <c r="L16" s="9" t="n"/>
      <c r="M16" s="9" t="n"/>
      <c r="N16" s="9" t="n"/>
      <c r="O16" s="9" t="n"/>
    </row>
    <row r="17" ht="42.75" customHeight="1" s="3">
      <c r="A17" s="9" t="n">
        <v>14</v>
      </c>
      <c r="B17" s="9" t="inlineStr">
        <is>
          <t>软件安全扫描-Nessus</t>
        </is>
      </c>
      <c r="C17" s="9" t="inlineStr">
        <is>
          <t>标准版</t>
        </is>
      </c>
      <c r="D17" s="9" t="inlineStr">
        <is>
          <t>YHTY-014</t>
        </is>
      </c>
      <c r="E17" s="9" t="inlineStr">
        <is>
          <t>【预定系统】软件安全扫描-Nessus</t>
        </is>
      </c>
      <c r="F17" s="9" t="n">
        <v>2</v>
      </c>
      <c r="G17" s="9" t="inlineStr">
        <is>
          <t>YHTY-014</t>
        </is>
      </c>
      <c r="H17" s="9" t="inlineStr">
        <is>
          <t>【预定系统】软件安全扫描-Nessus</t>
        </is>
      </c>
      <c r="I17" s="22" t="inlineStr">
        <is>
          <t>1.预定系统正确部署
2.虹软人脸已激活</t>
        </is>
      </c>
      <c r="J17" s="23" t="inlineStr">
        <is>
          <t>1.使用Nessus进行安全扫描</t>
        </is>
      </c>
      <c r="K17" s="9" t="n"/>
      <c r="L17" s="9" t="n"/>
      <c r="M17" s="9" t="n"/>
      <c r="N17" s="9" t="n"/>
      <c r="O17" s="9" t="n"/>
    </row>
    <row r="18">
      <c r="B18" s="0" t="n"/>
      <c r="C18" s="0" t="n"/>
      <c r="E18" s="0" t="n"/>
      <c r="H18" s="0" t="n"/>
      <c r="I18" s="0" t="n"/>
      <c r="J18" s="0" t="n"/>
      <c r="K18" s="0" t="n"/>
      <c r="L18" s="0" t="n"/>
    </row>
    <row r="19">
      <c r="B19" s="0" t="n"/>
      <c r="C19" s="0" t="n"/>
      <c r="E19" s="0" t="n"/>
      <c r="H19" s="0" t="n"/>
      <c r="I19" s="0" t="n"/>
      <c r="J19" s="0" t="n"/>
      <c r="K19" s="0" t="n"/>
      <c r="L19" s="0" t="n"/>
    </row>
    <row r="20">
      <c r="B20" s="0" t="n"/>
      <c r="C20" s="0" t="n"/>
      <c r="E20" s="0" t="n"/>
      <c r="H20" s="0" t="n"/>
      <c r="I20" s="0" t="n"/>
      <c r="J20" s="0" t="n"/>
      <c r="K20" s="0" t="n"/>
      <c r="L20" s="0" t="n"/>
    </row>
    <row r="21">
      <c r="B21" s="0" t="n"/>
      <c r="C21" s="0" t="n"/>
      <c r="E21" s="0" t="n"/>
      <c r="H21" s="0" t="n"/>
      <c r="I21" s="0" t="n"/>
      <c r="J21" s="0" t="n"/>
      <c r="K21" s="0" t="n"/>
      <c r="L21" s="0" t="n"/>
    </row>
    <row r="22">
      <c r="B22" s="0" t="n"/>
      <c r="C22" s="0" t="n"/>
      <c r="E22" s="0" t="n"/>
      <c r="H22" s="0" t="n"/>
      <c r="I22" s="0" t="n"/>
      <c r="J22" s="0" t="n"/>
      <c r="K22" s="0" t="n"/>
      <c r="L22" s="0" t="n"/>
    </row>
    <row r="23">
      <c r="B23" s="0" t="n"/>
      <c r="C23" s="0" t="n"/>
      <c r="E23" s="0" t="n"/>
      <c r="H23" s="0" t="n"/>
      <c r="I23" s="0" t="n"/>
      <c r="J23" s="0" t="n"/>
      <c r="K23" s="0" t="n"/>
      <c r="L23" s="0" t="n"/>
    </row>
    <row r="24">
      <c r="B24" s="0" t="n"/>
      <c r="C24" s="0" t="n"/>
      <c r="E24" s="0" t="n"/>
      <c r="H24" s="0" t="n"/>
      <c r="I24" s="0" t="n"/>
      <c r="J24" s="0" t="n"/>
      <c r="K24" s="0" t="n"/>
      <c r="L24" s="0" t="n"/>
    </row>
    <row r="25">
      <c r="B25" s="0" t="n"/>
      <c r="C25" s="0" t="n"/>
      <c r="E25" s="0" t="n"/>
      <c r="H25" s="0" t="n"/>
      <c r="I25" s="0" t="n"/>
      <c r="J25" s="0" t="n"/>
      <c r="K25" s="0" t="n"/>
      <c r="L25" s="0" t="n"/>
    </row>
    <row r="26">
      <c r="B26" s="0" t="n"/>
      <c r="C26" s="0" t="n"/>
      <c r="E26" s="0" t="n"/>
      <c r="H26" s="0" t="n"/>
      <c r="I26" s="0" t="n"/>
      <c r="J26" s="0" t="n"/>
      <c r="K26" s="0" t="n"/>
      <c r="L26" s="0" t="n"/>
    </row>
    <row r="27">
      <c r="B27" s="0" t="n"/>
      <c r="C27" s="0" t="n"/>
      <c r="E27" s="0" t="n"/>
      <c r="H27" s="0" t="n"/>
      <c r="I27" s="0" t="n"/>
      <c r="J27" s="0" t="n"/>
      <c r="K27" s="0" t="n"/>
      <c r="L27" s="0" t="n"/>
    </row>
    <row r="28">
      <c r="B28" s="0" t="n"/>
      <c r="C28" s="0" t="n"/>
      <c r="E28" s="0" t="n"/>
      <c r="H28" s="0" t="n"/>
      <c r="I28" s="0" t="n"/>
      <c r="J28" s="0" t="n"/>
      <c r="K28" s="0" t="n"/>
      <c r="L28" s="0" t="n"/>
    </row>
    <row r="29">
      <c r="B29" s="0" t="n"/>
      <c r="C29" s="0" t="n"/>
      <c r="E29" s="0" t="n"/>
      <c r="H29" s="0" t="n"/>
      <c r="I29" s="0" t="n"/>
      <c r="J29" s="0" t="n"/>
      <c r="K29" s="0" t="n"/>
      <c r="L29" s="0" t="n"/>
    </row>
    <row r="30">
      <c r="B30" s="0" t="n"/>
      <c r="C30" s="0" t="n"/>
      <c r="E30" s="0" t="n"/>
      <c r="H30" s="0" t="n"/>
      <c r="I30" s="0" t="n"/>
      <c r="J30" s="0" t="n"/>
      <c r="K30" s="0" t="n"/>
      <c r="L30" s="0" t="n"/>
    </row>
    <row r="31">
      <c r="B31" s="0" t="n"/>
      <c r="C31" s="0" t="n"/>
      <c r="E31" s="0" t="n"/>
      <c r="H31" s="0" t="n"/>
      <c r="I31" s="0" t="n"/>
      <c r="J31" s="0" t="n"/>
      <c r="K31" s="0" t="n"/>
      <c r="L31" s="0" t="n"/>
    </row>
    <row r="32">
      <c r="B32" s="0" t="n"/>
      <c r="C32" s="0" t="n"/>
      <c r="E32" s="0" t="n"/>
      <c r="H32" s="0" t="n"/>
      <c r="I32" s="0" t="n"/>
      <c r="J32" s="0" t="n"/>
      <c r="K32" s="0" t="n"/>
      <c r="L32" s="0" t="n"/>
    </row>
    <row r="33">
      <c r="B33" s="0" t="n"/>
      <c r="C33" s="0" t="n"/>
      <c r="E33" s="0" t="n"/>
      <c r="H33" s="0" t="n"/>
      <c r="I33" s="0" t="n"/>
      <c r="J33" s="0" t="n"/>
      <c r="K33" s="0" t="n"/>
      <c r="L33" s="0" t="n"/>
    </row>
    <row r="34">
      <c r="B34" s="0" t="n"/>
      <c r="C34" s="0" t="n"/>
      <c r="E34" s="0" t="n"/>
      <c r="H34" s="0" t="n"/>
      <c r="I34" s="0" t="n"/>
      <c r="J34" s="0" t="n"/>
      <c r="K34" s="0" t="n"/>
      <c r="L34" s="0" t="n"/>
    </row>
    <row r="35">
      <c r="B35" s="0" t="n"/>
      <c r="C35" s="0" t="n"/>
      <c r="E35" s="0" t="n"/>
      <c r="H35" s="0" t="n"/>
      <c r="I35" s="0" t="n"/>
      <c r="J35" s="0" t="n"/>
      <c r="K35" s="0" t="n"/>
      <c r="L35" s="0" t="n"/>
    </row>
    <row r="36">
      <c r="B36" s="0" t="n"/>
      <c r="C36" s="0" t="n"/>
      <c r="E36" s="0" t="n"/>
      <c r="H36" s="0" t="n"/>
      <c r="I36" s="0" t="n"/>
      <c r="J36" s="0" t="n"/>
      <c r="K36" s="0" t="n"/>
      <c r="L36" s="0" t="n"/>
    </row>
    <row r="37">
      <c r="B37" s="0" t="n"/>
      <c r="C37" s="0" t="n"/>
      <c r="E37" s="0" t="n"/>
      <c r="H37" s="0" t="n"/>
      <c r="I37" s="0" t="n"/>
      <c r="J37" s="0" t="n"/>
      <c r="K37" s="0" t="n"/>
      <c r="L37" s="0" t="n"/>
    </row>
    <row r="38">
      <c r="B38" s="0" t="n"/>
      <c r="C38" s="0" t="n"/>
      <c r="E38" s="0" t="n"/>
      <c r="H38" s="0" t="n"/>
      <c r="I38" s="0" t="n"/>
      <c r="J38" s="0" t="n"/>
      <c r="K38" s="0" t="n"/>
      <c r="L38" s="0" t="n"/>
    </row>
    <row r="39">
      <c r="B39" s="0" t="n"/>
      <c r="C39" s="0" t="n"/>
      <c r="E39" s="0" t="n"/>
      <c r="H39" s="0" t="n"/>
      <c r="I39" s="0" t="n"/>
      <c r="J39" s="0" t="n"/>
      <c r="K39" s="0" t="n"/>
      <c r="L39" s="0" t="n"/>
    </row>
    <row r="40">
      <c r="B40" s="0" t="n"/>
      <c r="C40" s="0" t="n"/>
      <c r="E40" s="0" t="n"/>
      <c r="H40" s="0" t="n"/>
      <c r="I40" s="0" t="n"/>
      <c r="J40" s="0" t="n"/>
      <c r="K40" s="0" t="n"/>
      <c r="L40" s="0" t="n"/>
    </row>
    <row r="41">
      <c r="B41" s="0" t="n"/>
      <c r="C41" s="0" t="n"/>
      <c r="E41" s="0" t="n"/>
      <c r="H41" s="0" t="n"/>
      <c r="I41" s="0" t="n"/>
      <c r="J41" s="0" t="n"/>
      <c r="K41" s="0" t="n"/>
      <c r="L41" s="0" t="n"/>
    </row>
    <row r="42">
      <c r="B42" s="0" t="n"/>
      <c r="C42" s="0" t="n"/>
      <c r="E42" s="0" t="n"/>
      <c r="H42" s="0" t="n"/>
      <c r="I42" s="0" t="n"/>
      <c r="J42" s="0" t="n"/>
      <c r="K42" s="0" t="n"/>
      <c r="L42" s="0" t="n"/>
    </row>
    <row r="43">
      <c r="B43" s="0" t="n"/>
      <c r="C43" s="0" t="n"/>
      <c r="E43" s="0" t="n"/>
      <c r="H43" s="0" t="n"/>
      <c r="I43" s="0" t="n"/>
      <c r="J43" s="0" t="n"/>
      <c r="K43" s="0" t="n"/>
      <c r="L43" s="0" t="n"/>
    </row>
    <row r="44">
      <c r="B44" s="0" t="n"/>
      <c r="C44" s="0" t="n"/>
      <c r="E44" s="0" t="n"/>
      <c r="H44" s="0" t="n"/>
      <c r="I44" s="0" t="n"/>
      <c r="J44" s="0" t="n"/>
      <c r="K44" s="0" t="n"/>
      <c r="L44" s="0" t="n"/>
    </row>
    <row r="45">
      <c r="B45" s="0" t="n"/>
      <c r="C45" s="0" t="n"/>
      <c r="E45" s="0" t="n"/>
      <c r="H45" s="0" t="n"/>
      <c r="I45" s="0" t="n"/>
      <c r="J45" s="0" t="n"/>
      <c r="K45" s="0" t="n"/>
      <c r="L45" s="0" t="n"/>
    </row>
    <row r="46">
      <c r="B46" s="0" t="n"/>
      <c r="C46" s="0" t="n"/>
      <c r="E46" s="0" t="n"/>
      <c r="H46" s="0" t="n"/>
      <c r="I46" s="0" t="n"/>
      <c r="J46" s="0" t="n"/>
      <c r="K46" s="0" t="n"/>
      <c r="L46" s="0" t="n"/>
    </row>
    <row r="47">
      <c r="B47" s="0" t="n"/>
      <c r="C47" s="0" t="n"/>
      <c r="E47" s="0" t="n"/>
      <c r="H47" s="0" t="n"/>
      <c r="I47" s="0" t="n"/>
      <c r="J47" s="0" t="n"/>
      <c r="K47" s="0" t="n"/>
      <c r="L47" s="0" t="n"/>
    </row>
    <row r="48">
      <c r="B48" s="0" t="n"/>
      <c r="C48" s="0" t="n"/>
      <c r="E48" s="0" t="n"/>
      <c r="H48" s="0" t="n"/>
      <c r="I48" s="0" t="n"/>
      <c r="J48" s="0" t="n"/>
      <c r="K48" s="0" t="n"/>
      <c r="L48" s="0" t="n"/>
    </row>
    <row r="49">
      <c r="B49" s="0" t="n"/>
      <c r="C49" s="0" t="n"/>
      <c r="E49" s="0" t="n"/>
      <c r="H49" s="0" t="n"/>
      <c r="I49" s="0" t="n"/>
      <c r="J49" s="0" t="n"/>
      <c r="K49" s="0" t="n"/>
      <c r="L49" s="0" t="n"/>
    </row>
    <row r="50">
      <c r="B50" s="0" t="n"/>
      <c r="C50" s="0" t="n"/>
      <c r="E50" s="0" t="n"/>
      <c r="H50" s="0" t="n"/>
      <c r="I50" s="0" t="n"/>
      <c r="J50" s="0" t="n"/>
      <c r="K50" s="0" t="n"/>
      <c r="L50" s="0" t="n"/>
    </row>
    <row r="51">
      <c r="B51" s="0" t="n"/>
      <c r="C51" s="0" t="n"/>
      <c r="E51" s="0" t="n"/>
      <c r="H51" s="0" t="n"/>
      <c r="I51" s="0" t="n"/>
      <c r="J51" s="0" t="n"/>
      <c r="K51" s="0" t="n"/>
      <c r="L51" s="0" t="n"/>
    </row>
    <row r="52">
      <c r="B52" s="0" t="n"/>
      <c r="C52" s="0" t="n"/>
      <c r="E52" s="0" t="n"/>
      <c r="H52" s="0" t="n"/>
      <c r="I52" s="0" t="n"/>
      <c r="J52" s="0" t="n"/>
      <c r="K52" s="0" t="n"/>
      <c r="L52" s="0" t="n"/>
    </row>
    <row r="53">
      <c r="B53" s="0" t="n"/>
      <c r="C53" s="0" t="n"/>
      <c r="E53" s="0" t="n"/>
      <c r="H53" s="0" t="n"/>
      <c r="I53" s="0" t="n"/>
      <c r="J53" s="0" t="n"/>
      <c r="K53" s="0" t="n"/>
      <c r="L53" s="0" t="n"/>
    </row>
    <row r="54">
      <c r="B54" s="0" t="n"/>
      <c r="C54" s="0" t="n"/>
      <c r="E54" s="0" t="n"/>
      <c r="H54" s="0" t="n"/>
      <c r="I54" s="0" t="n"/>
      <c r="J54" s="0" t="n"/>
      <c r="K54" s="0" t="n"/>
      <c r="L54" s="0" t="n"/>
    </row>
    <row r="55">
      <c r="B55" s="0" t="n"/>
      <c r="C55" s="0" t="n"/>
      <c r="E55" s="0" t="n"/>
      <c r="H55" s="0" t="n"/>
      <c r="I55" s="0" t="n"/>
      <c r="J55" s="0" t="n"/>
      <c r="K55" s="0" t="n"/>
      <c r="L55" s="0" t="n"/>
    </row>
    <row r="56">
      <c r="B56" s="0" t="n"/>
      <c r="C56" s="0" t="n"/>
      <c r="E56" s="0" t="n"/>
      <c r="H56" s="0" t="n"/>
      <c r="I56" s="0" t="n"/>
      <c r="J56" s="0" t="n"/>
      <c r="K56" s="0" t="n"/>
      <c r="L56" s="0" t="n"/>
    </row>
    <row r="57">
      <c r="B57" s="0" t="n"/>
      <c r="C57" s="0" t="n"/>
      <c r="E57" s="0" t="n"/>
      <c r="H57" s="0" t="n"/>
      <c r="I57" s="0" t="n"/>
      <c r="J57" s="0" t="n"/>
      <c r="K57" s="0" t="n"/>
      <c r="L57" s="0" t="n"/>
    </row>
    <row r="58">
      <c r="B58" s="0" t="n"/>
      <c r="C58" s="0" t="n"/>
      <c r="E58" s="0" t="n"/>
      <c r="H58" s="0" t="n"/>
      <c r="I58" s="0" t="n"/>
      <c r="J58" s="0" t="n"/>
      <c r="K58" s="0" t="n"/>
      <c r="L58" s="0" t="n"/>
    </row>
    <row r="59">
      <c r="B59" s="0" t="n"/>
      <c r="C59" s="0" t="n"/>
      <c r="E59" s="0" t="n"/>
      <c r="H59" s="0" t="n"/>
      <c r="I59" s="0" t="n"/>
      <c r="J59" s="0" t="n"/>
      <c r="K59" s="0" t="n"/>
      <c r="L59" s="0" t="n"/>
    </row>
    <row r="60">
      <c r="B60" s="0" t="n"/>
      <c r="C60" s="0" t="n"/>
      <c r="E60" s="0" t="n"/>
      <c r="H60" s="0" t="n"/>
      <c r="I60" s="0" t="n"/>
      <c r="J60" s="0" t="n"/>
      <c r="K60" s="0" t="n"/>
      <c r="L60" s="0" t="n"/>
    </row>
    <row r="61">
      <c r="B61" s="0" t="n"/>
      <c r="C61" s="0" t="n"/>
      <c r="E61" s="0" t="n"/>
      <c r="H61" s="0" t="n"/>
      <c r="I61" s="0" t="n"/>
      <c r="J61" s="0" t="n"/>
      <c r="K61" s="0" t="n"/>
      <c r="L61" s="0" t="n"/>
    </row>
    <row r="62">
      <c r="B62" s="0" t="n"/>
      <c r="C62" s="0" t="n"/>
      <c r="E62" s="0" t="n"/>
      <c r="H62" s="0" t="n"/>
      <c r="I62" s="0" t="n"/>
      <c r="J62" s="0" t="n"/>
      <c r="K62" s="0" t="n"/>
      <c r="L62" s="0" t="n"/>
    </row>
    <row r="63">
      <c r="B63" s="0" t="n"/>
      <c r="C63" s="0" t="n"/>
      <c r="E63" s="0" t="n"/>
      <c r="H63" s="0" t="n"/>
      <c r="I63" s="0" t="n"/>
      <c r="J63" s="0" t="n"/>
      <c r="K63" s="0" t="n"/>
      <c r="L63" s="0" t="n"/>
    </row>
    <row r="64">
      <c r="B64" s="0" t="n"/>
      <c r="C64" s="0" t="n"/>
      <c r="E64" s="0" t="n"/>
      <c r="H64" s="0" t="n"/>
      <c r="I64" s="0" t="n"/>
      <c r="J64" s="0" t="n"/>
      <c r="K64" s="0" t="n"/>
      <c r="L64" s="0" t="n"/>
    </row>
    <row r="65">
      <c r="B65" s="0" t="n"/>
      <c r="C65" s="0" t="n"/>
      <c r="E65" s="0" t="n"/>
      <c r="H65" s="0" t="n"/>
      <c r="I65" s="0" t="n"/>
      <c r="J65" s="0" t="n"/>
      <c r="K65" s="0" t="n"/>
      <c r="L65" s="0" t="n"/>
    </row>
    <row r="66">
      <c r="B66" s="0" t="n"/>
      <c r="C66" s="0" t="n"/>
      <c r="E66" s="0" t="n"/>
      <c r="H66" s="0" t="n"/>
      <c r="I66" s="0" t="n"/>
      <c r="J66" s="0" t="n"/>
      <c r="K66" s="0" t="n"/>
      <c r="L66" s="0" t="n"/>
    </row>
    <row r="67">
      <c r="B67" s="0" t="n"/>
      <c r="C67" s="0" t="n"/>
      <c r="E67" s="0" t="n"/>
      <c r="H67" s="0" t="n"/>
      <c r="I67" s="0" t="n"/>
      <c r="J67" s="0" t="n"/>
      <c r="K67" s="0" t="n"/>
      <c r="L67" s="0" t="n"/>
    </row>
    <row r="68">
      <c r="B68" s="0" t="n"/>
      <c r="C68" s="0" t="n"/>
      <c r="E68" s="0" t="n"/>
      <c r="H68" s="0" t="n"/>
      <c r="I68" s="0" t="n"/>
      <c r="J68" s="0" t="n"/>
      <c r="K68" s="0" t="n"/>
      <c r="L68" s="0" t="n"/>
    </row>
    <row r="69">
      <c r="B69" s="0" t="n"/>
      <c r="C69" s="0" t="n"/>
      <c r="E69" s="0" t="n"/>
      <c r="H69" s="0" t="n"/>
      <c r="I69" s="0" t="n"/>
      <c r="J69" s="0" t="n"/>
      <c r="K69" s="0" t="n"/>
      <c r="L69" s="0" t="n"/>
    </row>
    <row r="70">
      <c r="B70" s="0" t="n"/>
      <c r="C70" s="0" t="n"/>
      <c r="E70" s="0" t="n"/>
      <c r="H70" s="0" t="n"/>
      <c r="I70" s="0" t="n"/>
      <c r="J70" s="0" t="n"/>
      <c r="K70" s="0" t="n"/>
      <c r="L70" s="0" t="n"/>
    </row>
    <row r="71">
      <c r="B71" s="0" t="n"/>
      <c r="C71" s="0" t="n"/>
      <c r="E71" s="0" t="n"/>
      <c r="H71" s="0" t="n"/>
      <c r="I71" s="0" t="n"/>
      <c r="J71" s="0" t="n"/>
      <c r="K71" s="0" t="n"/>
      <c r="L71" s="0" t="n"/>
    </row>
    <row r="72">
      <c r="B72" s="0" t="n"/>
      <c r="C72" s="0" t="n"/>
      <c r="E72" s="0" t="n"/>
      <c r="H72" s="0" t="n"/>
      <c r="I72" s="0" t="n"/>
      <c r="J72" s="0" t="n"/>
      <c r="K72" s="0" t="n"/>
      <c r="L72" s="0" t="n"/>
    </row>
    <row r="73">
      <c r="B73" s="0" t="n"/>
      <c r="C73" s="0" t="n"/>
      <c r="E73" s="0" t="n"/>
      <c r="H73" s="0" t="n"/>
      <c r="I73" s="0" t="n"/>
      <c r="J73" s="0" t="n"/>
      <c r="K73" s="0" t="n"/>
      <c r="L73" s="0" t="n"/>
    </row>
    <row r="74">
      <c r="B74" s="0" t="n"/>
      <c r="C74" s="0" t="n"/>
      <c r="E74" s="0" t="n"/>
      <c r="H74" s="0" t="n"/>
      <c r="I74" s="0" t="n"/>
      <c r="J74" s="0" t="n"/>
      <c r="K74" s="0" t="n"/>
      <c r="L74" s="0" t="n"/>
    </row>
    <row r="75">
      <c r="B75" s="0" t="n"/>
      <c r="C75" s="0" t="n"/>
      <c r="E75" s="0" t="n"/>
      <c r="H75" s="0" t="n"/>
      <c r="I75" s="0" t="n"/>
      <c r="J75" s="0" t="n"/>
      <c r="K75" s="0" t="n"/>
      <c r="L75" s="0" t="n"/>
    </row>
    <row r="76">
      <c r="B76" s="0" t="n"/>
      <c r="C76" s="0" t="n"/>
      <c r="E76" s="0" t="n"/>
      <c r="H76" s="0" t="n"/>
      <c r="I76" s="0" t="n"/>
      <c r="J76" s="0" t="n"/>
      <c r="K76" s="0" t="n"/>
      <c r="L76" s="0" t="n"/>
    </row>
    <row r="77">
      <c r="B77" s="0" t="n"/>
      <c r="C77" s="0" t="n"/>
      <c r="E77" s="0" t="n"/>
      <c r="H77" s="0" t="n"/>
      <c r="I77" s="0" t="n"/>
      <c r="J77" s="0" t="n"/>
      <c r="K77" s="0" t="n"/>
      <c r="L77" s="0" t="n"/>
    </row>
    <row r="78">
      <c r="B78" s="0" t="n"/>
      <c r="C78" s="0" t="n"/>
      <c r="E78" s="0" t="n"/>
      <c r="H78" s="0" t="n"/>
      <c r="I78" s="0" t="n"/>
      <c r="J78" s="0" t="n"/>
      <c r="K78" s="0" t="n"/>
      <c r="L78" s="0" t="n"/>
    </row>
    <row r="79">
      <c r="B79" s="0" t="n"/>
      <c r="C79" s="0" t="n"/>
      <c r="E79" s="0" t="n"/>
      <c r="H79" s="0" t="n"/>
      <c r="I79" s="0" t="n"/>
      <c r="J79" s="0" t="n"/>
      <c r="K79" s="0" t="n"/>
      <c r="L79" s="0" t="n"/>
    </row>
    <row r="80">
      <c r="B80" s="0" t="n"/>
      <c r="C80" s="0" t="n"/>
      <c r="E80" s="0" t="n"/>
      <c r="H80" s="0" t="n"/>
      <c r="I80" s="0" t="n"/>
      <c r="J80" s="0" t="n"/>
      <c r="K80" s="0" t="n"/>
      <c r="L80" s="0" t="n"/>
    </row>
    <row r="81">
      <c r="B81" s="0" t="n"/>
      <c r="C81" s="0" t="n"/>
      <c r="E81" s="0" t="n"/>
      <c r="H81" s="0" t="n"/>
      <c r="I81" s="0" t="n"/>
      <c r="J81" s="0" t="n"/>
      <c r="K81" s="0" t="n"/>
      <c r="L81" s="0" t="n"/>
    </row>
    <row r="82">
      <c r="B82" s="0" t="n"/>
      <c r="C82" s="0" t="n"/>
      <c r="E82" s="0" t="n"/>
      <c r="H82" s="0" t="n"/>
      <c r="I82" s="0" t="n"/>
      <c r="J82" s="0" t="n"/>
      <c r="K82" s="0" t="n"/>
      <c r="L82" s="0" t="n"/>
    </row>
    <row r="83">
      <c r="B83" s="0" t="n"/>
      <c r="C83" s="0" t="n"/>
      <c r="E83" s="0" t="n"/>
      <c r="H83" s="0" t="n"/>
      <c r="I83" s="0" t="n"/>
      <c r="J83" s="0" t="n"/>
      <c r="K83" s="0" t="n"/>
      <c r="L83" s="0" t="n"/>
    </row>
    <row r="84">
      <c r="B84" s="0" t="n"/>
      <c r="C84" s="0" t="n"/>
      <c r="E84" s="0" t="n"/>
      <c r="H84" s="0" t="n"/>
      <c r="I84" s="0" t="n"/>
      <c r="J84" s="0" t="n"/>
      <c r="K84" s="0" t="n"/>
      <c r="L84" s="0" t="n"/>
    </row>
    <row r="85">
      <c r="B85" s="0" t="n"/>
      <c r="C85" s="0" t="n"/>
      <c r="E85" s="0" t="n"/>
      <c r="H85" s="0" t="n"/>
      <c r="I85" s="0" t="n"/>
      <c r="J85" s="0" t="n"/>
      <c r="K85" s="0" t="n"/>
      <c r="L85" s="0" t="n"/>
    </row>
    <row r="86">
      <c r="B86" s="0" t="n"/>
      <c r="C86" s="0" t="n"/>
      <c r="E86" s="0" t="n"/>
      <c r="H86" s="0" t="n"/>
      <c r="I86" s="0" t="n"/>
      <c r="J86" s="0" t="n"/>
      <c r="K86" s="0" t="n"/>
      <c r="L86" s="0" t="n"/>
    </row>
    <row r="87">
      <c r="B87" s="0" t="n"/>
      <c r="C87" s="0" t="n"/>
      <c r="E87" s="0" t="n"/>
      <c r="H87" s="0" t="n"/>
      <c r="I87" s="0" t="n"/>
      <c r="J87" s="0" t="n"/>
      <c r="K87" s="0" t="n"/>
      <c r="L87" s="0" t="n"/>
    </row>
    <row r="88">
      <c r="B88" s="0" t="n"/>
      <c r="C88" s="0" t="n"/>
      <c r="E88" s="0" t="n"/>
      <c r="H88" s="0" t="n"/>
      <c r="I88" s="0" t="n"/>
      <c r="J88" s="0" t="n"/>
      <c r="K88" s="0" t="n"/>
      <c r="L88" s="0" t="n"/>
    </row>
    <row r="89">
      <c r="B89" s="0" t="n"/>
      <c r="C89" s="0" t="n"/>
      <c r="E89" s="0" t="n"/>
      <c r="H89" s="0" t="n"/>
      <c r="I89" s="0" t="n"/>
      <c r="J89" s="0" t="n"/>
      <c r="K89" s="0" t="n"/>
      <c r="L89" s="0" t="n"/>
    </row>
    <row r="90">
      <c r="B90" s="0" t="n"/>
      <c r="C90" s="0" t="n"/>
      <c r="E90" s="0" t="n"/>
      <c r="H90" s="0" t="n"/>
      <c r="I90" s="0" t="n"/>
      <c r="J90" s="0" t="n"/>
      <c r="K90" s="0" t="n"/>
      <c r="L90" s="0" t="n"/>
    </row>
    <row r="91">
      <c r="B91" s="0" t="n"/>
      <c r="C91" s="0" t="n"/>
      <c r="E91" s="0" t="n"/>
      <c r="H91" s="0" t="n"/>
      <c r="I91" s="0" t="n"/>
      <c r="J91" s="0" t="n"/>
      <c r="K91" s="0" t="n"/>
      <c r="L91" s="0" t="n"/>
    </row>
    <row r="92">
      <c r="B92" s="0" t="n"/>
      <c r="C92" s="0" t="n"/>
      <c r="E92" s="0" t="n"/>
      <c r="H92" s="0" t="n"/>
      <c r="I92" s="0" t="n"/>
      <c r="J92" s="0" t="n"/>
      <c r="K92" s="0" t="n"/>
      <c r="L92" s="0" t="n"/>
    </row>
    <row r="93">
      <c r="B93" s="0" t="n"/>
      <c r="C93" s="0" t="n"/>
      <c r="E93" s="0" t="n"/>
      <c r="H93" s="0" t="n"/>
      <c r="I93" s="0" t="n"/>
      <c r="J93" s="0" t="n"/>
      <c r="K93" s="0" t="n"/>
      <c r="L93" s="0" t="n"/>
    </row>
    <row r="94">
      <c r="B94" s="0" t="n"/>
      <c r="C94" s="0" t="n"/>
      <c r="E94" s="0" t="n"/>
      <c r="H94" s="0" t="n"/>
      <c r="I94" s="0" t="n"/>
      <c r="J94" s="0" t="n"/>
      <c r="K94" s="0" t="n"/>
      <c r="L94" s="0" t="n"/>
    </row>
    <row r="95">
      <c r="B95" s="0" t="n"/>
      <c r="C95" s="0" t="n"/>
      <c r="E95" s="0" t="n"/>
      <c r="H95" s="0" t="n"/>
      <c r="I95" s="0" t="n"/>
      <c r="J95" s="0" t="n"/>
      <c r="K95" s="0" t="n"/>
      <c r="L95" s="0" t="n"/>
    </row>
    <row r="96">
      <c r="B96" s="0" t="n"/>
      <c r="C96" s="0" t="n"/>
      <c r="E96" s="0" t="n"/>
      <c r="H96" s="0" t="n"/>
      <c r="I96" s="0" t="n"/>
      <c r="J96" s="0" t="n"/>
      <c r="K96" s="0" t="n"/>
      <c r="L96" s="0" t="n"/>
    </row>
    <row r="97">
      <c r="B97" s="0" t="n"/>
      <c r="C97" s="0" t="n"/>
      <c r="E97" s="0" t="n"/>
      <c r="H97" s="0" t="n"/>
      <c r="I97" s="0" t="n"/>
      <c r="J97" s="0" t="n"/>
      <c r="K97" s="0" t="n"/>
      <c r="L97" s="0" t="n"/>
    </row>
    <row r="98">
      <c r="B98" s="0" t="n"/>
      <c r="C98" s="0" t="n"/>
      <c r="E98" s="0" t="n"/>
      <c r="H98" s="0" t="n"/>
      <c r="I98" s="0" t="n"/>
      <c r="J98" s="0" t="n"/>
      <c r="K98" s="0" t="n"/>
      <c r="L98" s="0" t="n"/>
    </row>
    <row r="99">
      <c r="B99" s="0" t="n"/>
      <c r="C99" s="0" t="n"/>
      <c r="E99" s="0" t="n"/>
      <c r="H99" s="0" t="n"/>
      <c r="I99" s="0" t="n"/>
      <c r="J99" s="0" t="n"/>
      <c r="K99" s="0" t="n"/>
      <c r="L99" s="0" t="n"/>
    </row>
    <row r="100">
      <c r="B100" s="0" t="n"/>
      <c r="C100" s="0" t="n"/>
      <c r="E100" s="0" t="n"/>
      <c r="H100" s="0" t="n"/>
      <c r="I100" s="0" t="n"/>
      <c r="J100" s="0" t="n"/>
      <c r="K100" s="0" t="n"/>
      <c r="L100" s="0" t="n"/>
    </row>
    <row r="101">
      <c r="B101" s="0" t="n"/>
      <c r="C101" s="0" t="n"/>
      <c r="E101" s="0" t="n"/>
      <c r="H101" s="0" t="n"/>
      <c r="I101" s="0" t="n"/>
      <c r="J101" s="0" t="n"/>
      <c r="K101" s="0" t="n"/>
      <c r="L101" s="0" t="n"/>
    </row>
    <row r="102">
      <c r="B102" s="0" t="n"/>
      <c r="C102" s="0" t="n"/>
      <c r="E102" s="0" t="n"/>
      <c r="H102" s="0" t="n"/>
      <c r="I102" s="0" t="n"/>
      <c r="J102" s="0" t="n"/>
      <c r="K102" s="0" t="n"/>
      <c r="L102" s="0" t="n"/>
    </row>
    <row r="103">
      <c r="B103" s="0" t="n"/>
      <c r="C103" s="0" t="n"/>
      <c r="E103" s="0" t="n"/>
      <c r="H103" s="0" t="n"/>
      <c r="I103" s="0" t="n"/>
      <c r="J103" s="0" t="n"/>
      <c r="K103" s="0" t="n"/>
      <c r="L103" s="0" t="n"/>
    </row>
    <row r="104">
      <c r="B104" s="0" t="n"/>
      <c r="C104" s="0" t="n"/>
      <c r="E104" s="0" t="n"/>
      <c r="H104" s="0" t="n"/>
      <c r="I104" s="0" t="n"/>
      <c r="J104" s="0" t="n"/>
      <c r="K104" s="0" t="n"/>
      <c r="L104" s="0" t="n"/>
    </row>
    <row r="105">
      <c r="B105" s="0" t="n"/>
      <c r="C105" s="0" t="n"/>
      <c r="E105" s="0" t="n"/>
      <c r="H105" s="0" t="n"/>
      <c r="I105" s="0" t="n"/>
      <c r="J105" s="0" t="n"/>
      <c r="K105" s="0" t="n"/>
      <c r="L105" s="0" t="n"/>
    </row>
    <row r="106">
      <c r="B106" s="0" t="n"/>
      <c r="C106" s="0" t="n"/>
      <c r="E106" s="0" t="n"/>
      <c r="H106" s="0" t="n"/>
      <c r="I106" s="0" t="n"/>
      <c r="J106" s="0" t="n"/>
      <c r="K106" s="0" t="n"/>
      <c r="L106" s="0" t="n"/>
    </row>
    <row r="107">
      <c r="B107" s="0" t="n"/>
      <c r="C107" s="0" t="n"/>
      <c r="E107" s="0" t="n"/>
      <c r="H107" s="0" t="n"/>
      <c r="I107" s="0" t="n"/>
      <c r="J107" s="0" t="n"/>
      <c r="K107" s="0" t="n"/>
      <c r="L107" s="0" t="n"/>
    </row>
    <row r="108">
      <c r="B108" s="0" t="n"/>
      <c r="C108" s="0" t="n"/>
      <c r="E108" s="0" t="n"/>
      <c r="H108" s="0" t="n"/>
      <c r="I108" s="0" t="n"/>
      <c r="J108" s="0" t="n"/>
      <c r="K108" s="0" t="n"/>
      <c r="L108" s="0" t="n"/>
    </row>
    <row r="109">
      <c r="B109" s="0" t="n"/>
      <c r="C109" s="0" t="n"/>
      <c r="E109" s="0" t="n"/>
      <c r="H109" s="0" t="n"/>
      <c r="I109" s="0" t="n"/>
      <c r="J109" s="0" t="n"/>
      <c r="K109" s="0" t="n"/>
      <c r="L109" s="0" t="n"/>
    </row>
    <row r="110">
      <c r="B110" s="0" t="n"/>
      <c r="C110" s="0" t="n"/>
      <c r="E110" s="0" t="n"/>
      <c r="H110" s="0" t="n"/>
      <c r="I110" s="0" t="n"/>
      <c r="J110" s="0" t="n"/>
      <c r="K110" s="0" t="n"/>
      <c r="L110" s="0" t="n"/>
    </row>
    <row r="111">
      <c r="B111" s="0" t="n"/>
      <c r="C111" s="0" t="n"/>
      <c r="E111" s="0" t="n"/>
      <c r="H111" s="0" t="n"/>
      <c r="I111" s="0" t="n"/>
      <c r="J111" s="0" t="n"/>
      <c r="K111" s="0" t="n"/>
      <c r="L111" s="0" t="n"/>
    </row>
    <row r="112">
      <c r="B112" s="0" t="n"/>
      <c r="C112" s="0" t="n"/>
      <c r="E112" s="0" t="n"/>
      <c r="H112" s="0" t="n"/>
      <c r="I112" s="0" t="n"/>
      <c r="J112" s="0" t="n"/>
      <c r="K112" s="0" t="n"/>
      <c r="L112" s="0" t="n"/>
    </row>
    <row r="113">
      <c r="B113" s="0" t="n"/>
      <c r="C113" s="0" t="n"/>
      <c r="E113" s="0" t="n"/>
      <c r="H113" s="0" t="n"/>
      <c r="I113" s="0" t="n"/>
      <c r="J113" s="0" t="n"/>
      <c r="K113" s="0" t="n"/>
      <c r="L113" s="0" t="n"/>
    </row>
    <row r="114">
      <c r="B114" s="0" t="n"/>
      <c r="C114" s="0" t="n"/>
      <c r="E114" s="0" t="n"/>
      <c r="H114" s="0" t="n"/>
      <c r="I114" s="0" t="n"/>
      <c r="J114" s="0" t="n"/>
      <c r="K114" s="0" t="n"/>
      <c r="L114" s="0" t="n"/>
    </row>
    <row r="115">
      <c r="B115" s="0" t="n"/>
      <c r="C115" s="0" t="n"/>
      <c r="E115" s="0" t="n"/>
      <c r="H115" s="0" t="n"/>
      <c r="I115" s="0" t="n"/>
      <c r="J115" s="0" t="n"/>
      <c r="K115" s="0" t="n"/>
      <c r="L115" s="0" t="n"/>
    </row>
    <row r="116">
      <c r="B116" s="0" t="n"/>
      <c r="C116" s="0" t="n"/>
      <c r="E116" s="0" t="n"/>
      <c r="H116" s="0" t="n"/>
      <c r="I116" s="0" t="n"/>
      <c r="J116" s="0" t="n"/>
      <c r="K116" s="0" t="n"/>
      <c r="L116" s="0" t="n"/>
    </row>
    <row r="117">
      <c r="B117" s="0" t="n"/>
      <c r="C117" s="0" t="n"/>
      <c r="E117" s="0" t="n"/>
      <c r="H117" s="0" t="n"/>
      <c r="I117" s="0" t="n"/>
      <c r="J117" s="0" t="n"/>
      <c r="K117" s="0" t="n"/>
      <c r="L117" s="0" t="n"/>
    </row>
    <row r="118">
      <c r="B118" s="0" t="n"/>
      <c r="C118" s="0" t="n"/>
      <c r="E118" s="0" t="n"/>
      <c r="H118" s="0" t="n"/>
      <c r="I118" s="0" t="n"/>
      <c r="J118" s="0" t="n"/>
      <c r="K118" s="0" t="n"/>
      <c r="L118" s="0" t="n"/>
    </row>
    <row r="119">
      <c r="B119" s="0" t="n"/>
      <c r="C119" s="0" t="n"/>
      <c r="E119" s="0" t="n"/>
      <c r="H119" s="0" t="n"/>
      <c r="I119" s="0" t="n"/>
      <c r="J119" s="0" t="n"/>
      <c r="K119" s="0" t="n"/>
      <c r="L119" s="0" t="n"/>
    </row>
    <row r="120">
      <c r="B120" s="0" t="n"/>
      <c r="C120" s="0" t="n"/>
      <c r="E120" s="0" t="n"/>
      <c r="H120" s="0" t="n"/>
      <c r="I120" s="0" t="n"/>
      <c r="J120" s="0" t="n"/>
      <c r="K120" s="0" t="n"/>
      <c r="L120" s="0" t="n"/>
    </row>
    <row r="121">
      <c r="B121" s="0" t="n"/>
      <c r="C121" s="0" t="n"/>
      <c r="E121" s="0" t="n"/>
      <c r="H121" s="0" t="n"/>
      <c r="I121" s="0" t="n"/>
      <c r="J121" s="0" t="n"/>
      <c r="K121" s="0" t="n"/>
      <c r="L121" s="0" t="n"/>
    </row>
    <row r="122">
      <c r="B122" s="0" t="n"/>
      <c r="C122" s="0" t="n"/>
      <c r="E122" s="0" t="n"/>
      <c r="H122" s="0" t="n"/>
      <c r="I122" s="0" t="n"/>
      <c r="J122" s="0" t="n"/>
      <c r="K122" s="0" t="n"/>
      <c r="L122" s="0" t="n"/>
    </row>
    <row r="123">
      <c r="B123" s="0" t="n"/>
      <c r="C123" s="0" t="n"/>
      <c r="E123" s="0" t="n"/>
      <c r="H123" s="0" t="n"/>
      <c r="I123" s="0" t="n"/>
      <c r="J123" s="0" t="n"/>
      <c r="K123" s="0" t="n"/>
      <c r="L123" s="0" t="n"/>
    </row>
    <row r="124">
      <c r="B124" s="0" t="n"/>
      <c r="C124" s="0" t="n"/>
      <c r="E124" s="0" t="n"/>
      <c r="H124" s="0" t="n"/>
      <c r="I124" s="0" t="n"/>
      <c r="J124" s="0" t="n"/>
      <c r="K124" s="0" t="n"/>
      <c r="L124" s="0" t="n"/>
    </row>
    <row r="125">
      <c r="B125" s="0" t="n"/>
      <c r="C125" s="0" t="n"/>
      <c r="E125" s="0" t="n"/>
      <c r="H125" s="0" t="n"/>
      <c r="I125" s="0" t="n"/>
      <c r="J125" s="0" t="n"/>
      <c r="K125" s="0" t="n"/>
      <c r="L125" s="0" t="n"/>
    </row>
    <row r="126">
      <c r="B126" s="0" t="n"/>
      <c r="C126" s="0" t="n"/>
      <c r="E126" s="0" t="n"/>
      <c r="H126" s="0" t="n"/>
      <c r="I126" s="0" t="n"/>
      <c r="J126" s="0" t="n"/>
      <c r="K126" s="0" t="n"/>
      <c r="L126" s="0" t="n"/>
    </row>
    <row r="127">
      <c r="B127" s="0" t="n"/>
      <c r="C127" s="0" t="n"/>
      <c r="E127" s="0" t="n"/>
      <c r="H127" s="0" t="n"/>
      <c r="I127" s="0" t="n"/>
      <c r="J127" s="0" t="n"/>
      <c r="K127" s="0" t="n"/>
      <c r="L127" s="0" t="n"/>
    </row>
    <row r="128">
      <c r="B128" s="0" t="n"/>
      <c r="C128" s="0" t="n"/>
      <c r="E128" s="0" t="n"/>
      <c r="H128" s="0" t="n"/>
      <c r="I128" s="0" t="n"/>
      <c r="J128" s="0" t="n"/>
      <c r="K128" s="0" t="n"/>
      <c r="L128" s="0" t="n"/>
    </row>
    <row r="129">
      <c r="B129" s="0" t="n"/>
      <c r="C129" s="0" t="n"/>
      <c r="E129" s="0" t="n"/>
      <c r="H129" s="0" t="n"/>
      <c r="I129" s="0" t="n"/>
      <c r="J129" s="0" t="n"/>
      <c r="K129" s="0" t="n"/>
      <c r="L129" s="0" t="n"/>
    </row>
    <row r="130">
      <c r="B130" s="0" t="n"/>
      <c r="C130" s="0" t="n"/>
      <c r="E130" s="0" t="n"/>
      <c r="H130" s="0" t="n"/>
      <c r="I130" s="0" t="n"/>
      <c r="J130" s="0" t="n"/>
      <c r="K130" s="0" t="n"/>
      <c r="L130" s="0" t="n"/>
    </row>
    <row r="131">
      <c r="B131" s="0" t="n"/>
      <c r="C131" s="0" t="n"/>
      <c r="E131" s="0" t="n"/>
      <c r="H131" s="0" t="n"/>
      <c r="I131" s="0" t="n"/>
      <c r="J131" s="0" t="n"/>
      <c r="K131" s="0" t="n"/>
      <c r="L131" s="0" t="n"/>
    </row>
    <row r="132">
      <c r="B132" s="0" t="n"/>
      <c r="C132" s="0" t="n"/>
      <c r="E132" s="0" t="n"/>
      <c r="H132" s="0" t="n"/>
      <c r="I132" s="0" t="n"/>
      <c r="J132" s="0" t="n"/>
      <c r="K132" s="0" t="n"/>
      <c r="L132" s="0" t="n"/>
    </row>
    <row r="133">
      <c r="B133" s="0" t="n"/>
      <c r="C133" s="0" t="n"/>
      <c r="E133" s="0" t="n"/>
      <c r="H133" s="0" t="n"/>
      <c r="I133" s="0" t="n"/>
      <c r="J133" s="0" t="n"/>
      <c r="K133" s="0" t="n"/>
      <c r="L133" s="0" t="n"/>
    </row>
    <row r="134">
      <c r="B134" s="0" t="n"/>
      <c r="C134" s="0" t="n"/>
      <c r="E134" s="0" t="n"/>
      <c r="H134" s="0" t="n"/>
      <c r="I134" s="0" t="n"/>
      <c r="J134" s="0" t="n"/>
      <c r="K134" s="0" t="n"/>
      <c r="L134" s="0" t="n"/>
    </row>
    <row r="135">
      <c r="B135" s="0" t="n"/>
      <c r="C135" s="0" t="n"/>
      <c r="E135" s="0" t="n"/>
      <c r="H135" s="0" t="n"/>
      <c r="I135" s="0" t="n"/>
      <c r="J135" s="0" t="n"/>
      <c r="K135" s="0" t="n"/>
      <c r="L135" s="0" t="n"/>
    </row>
    <row r="136">
      <c r="B136" s="0" t="n"/>
      <c r="C136" s="0" t="n"/>
      <c r="E136" s="0" t="n"/>
      <c r="H136" s="0" t="n"/>
      <c r="I136" s="0" t="n"/>
      <c r="J136" s="0" t="n"/>
      <c r="K136" s="0" t="n"/>
      <c r="L136" s="0" t="n"/>
    </row>
    <row r="137">
      <c r="B137" s="0" t="n"/>
      <c r="C137" s="0" t="n"/>
      <c r="E137" s="0" t="n"/>
      <c r="H137" s="0" t="n"/>
      <c r="I137" s="0" t="n"/>
      <c r="J137" s="0" t="n"/>
      <c r="K137" s="0" t="n"/>
      <c r="L137" s="0" t="n"/>
    </row>
    <row r="138">
      <c r="B138" s="0" t="n"/>
      <c r="C138" s="0" t="n"/>
      <c r="E138" s="0" t="n"/>
      <c r="H138" s="0" t="n"/>
      <c r="I138" s="0" t="n"/>
      <c r="J138" s="0" t="n"/>
      <c r="K138" s="0" t="n"/>
      <c r="L138" s="0" t="n"/>
    </row>
    <row r="139">
      <c r="B139" s="0" t="n"/>
      <c r="C139" s="0" t="n"/>
      <c r="E139" s="0" t="n"/>
      <c r="H139" s="0" t="n"/>
      <c r="I139" s="0" t="n"/>
      <c r="J139" s="0" t="n"/>
      <c r="K139" s="0" t="n"/>
      <c r="L139" s="0" t="n"/>
    </row>
    <row r="140">
      <c r="B140" s="0" t="n"/>
      <c r="C140" s="0" t="n"/>
      <c r="E140" s="0" t="n"/>
      <c r="H140" s="0" t="n"/>
      <c r="I140" s="0" t="n"/>
      <c r="J140" s="0" t="n"/>
      <c r="K140" s="0" t="n"/>
      <c r="L140" s="0" t="n"/>
    </row>
    <row r="141">
      <c r="B141" s="0" t="n"/>
      <c r="C141" s="0" t="n"/>
      <c r="E141" s="0" t="n"/>
      <c r="H141" s="0" t="n"/>
      <c r="I141" s="0" t="n"/>
      <c r="J141" s="0" t="n"/>
      <c r="K141" s="0" t="n"/>
      <c r="L141" s="0" t="n"/>
    </row>
    <row r="142">
      <c r="B142" s="0" t="n"/>
      <c r="C142" s="0" t="n"/>
      <c r="E142" s="0" t="n"/>
      <c r="H142" s="0" t="n"/>
      <c r="I142" s="0" t="n"/>
      <c r="J142" s="0" t="n"/>
      <c r="K142" s="0" t="n"/>
      <c r="L142" s="0" t="n"/>
    </row>
    <row r="143">
      <c r="B143" s="0" t="n"/>
      <c r="C143" s="0" t="n"/>
      <c r="E143" s="0" t="n"/>
      <c r="H143" s="0" t="n"/>
      <c r="I143" s="0" t="n"/>
      <c r="J143" s="0" t="n"/>
      <c r="K143" s="0" t="n"/>
      <c r="L143" s="0" t="n"/>
    </row>
    <row r="144">
      <c r="B144" s="0" t="n"/>
      <c r="C144" s="0" t="n"/>
      <c r="E144" s="0" t="n"/>
      <c r="H144" s="0" t="n"/>
      <c r="I144" s="0" t="n"/>
      <c r="J144" s="0" t="n"/>
      <c r="K144" s="0" t="n"/>
      <c r="L144" s="0" t="n"/>
    </row>
    <row r="145">
      <c r="B145" s="0" t="n"/>
      <c r="C145" s="0" t="n"/>
      <c r="E145" s="0" t="n"/>
      <c r="H145" s="0" t="n"/>
      <c r="I145" s="0" t="n"/>
      <c r="J145" s="0" t="n"/>
      <c r="K145" s="0" t="n"/>
      <c r="L145" s="0" t="n"/>
    </row>
    <row r="146">
      <c r="B146" s="0" t="n"/>
      <c r="C146" s="0" t="n"/>
      <c r="E146" s="0" t="n"/>
      <c r="H146" s="0" t="n"/>
      <c r="I146" s="0" t="n"/>
      <c r="J146" s="0" t="n"/>
      <c r="K146" s="0" t="n"/>
      <c r="L146" s="0" t="n"/>
    </row>
    <row r="147">
      <c r="B147" s="0" t="n"/>
      <c r="C147" s="0" t="n"/>
      <c r="E147" s="0" t="n"/>
      <c r="H147" s="0" t="n"/>
      <c r="I147" s="0" t="n"/>
      <c r="J147" s="0" t="n"/>
      <c r="K147" s="0" t="n"/>
      <c r="L147" s="0" t="n"/>
    </row>
    <row r="148">
      <c r="B148" s="0" t="n"/>
      <c r="C148" s="0" t="n"/>
      <c r="E148" s="0" t="n"/>
      <c r="H148" s="0" t="n"/>
      <c r="I148" s="0" t="n"/>
      <c r="J148" s="0" t="n"/>
      <c r="K148" s="0" t="n"/>
      <c r="L148" s="0" t="n"/>
    </row>
    <row r="149">
      <c r="B149" s="0" t="n"/>
      <c r="C149" s="0" t="n"/>
      <c r="E149" s="0" t="n"/>
      <c r="H149" s="0" t="n"/>
      <c r="I149" s="0" t="n"/>
      <c r="J149" s="0" t="n"/>
      <c r="K149" s="0" t="n"/>
      <c r="L149" s="0" t="n"/>
    </row>
    <row r="150">
      <c r="B150" s="0" t="n"/>
      <c r="C150" s="0" t="n"/>
      <c r="E150" s="0" t="n"/>
      <c r="H150" s="0" t="n"/>
      <c r="I150" s="0" t="n"/>
      <c r="J150" s="0" t="n"/>
      <c r="K150" s="0" t="n"/>
      <c r="L150" s="0" t="n"/>
    </row>
  </sheetData>
  <autoFilter ref="A3:O17"/>
  <mergeCells count="2">
    <mergeCell ref="A1:O1"/>
    <mergeCell ref="A2:O2"/>
  </mergeCells>
  <pageMargins left="0.7" right="0.7" top="0.75" bottom="0.75" header="0.3" footer="0.3"/>
  <pageSetup orientation="portrait" paperSize="9" horizontalDpi="600" verticalDpi="600"/>
</worksheet>
</file>

<file path=xl/worksheets/sheet29.xml><?xml version="1.0" encoding="utf-8"?>
<worksheet xmlns="http://schemas.openxmlformats.org/spreadsheetml/2006/main">
  <sheetPr>
    <outlinePr summaryBelow="1" summaryRight="1"/>
    <pageSetUpPr/>
  </sheetPr>
  <dimension ref="A1:N150"/>
  <sheetViews>
    <sheetView workbookViewId="0">
      <selection activeCell="I38" sqref="I38"/>
    </sheetView>
  </sheetViews>
  <sheetFormatPr baseColWidth="8" defaultColWidth="9" defaultRowHeight="14.25"/>
  <cols>
    <col width="10.375" customWidth="1" style="3" min="2" max="2"/>
    <col width="14.625" customWidth="1" style="3" min="4" max="4"/>
    <col width="18.875" customWidth="1" style="3" min="7" max="7"/>
    <col width="15.375" customWidth="1" style="3" min="8" max="8"/>
    <col width="45.125" customWidth="1" style="3" min="9" max="9"/>
    <col width="36.625" customWidth="1" style="3" min="10" max="10"/>
    <col width="8.875" customWidth="1" style="3" min="11" max="11"/>
  </cols>
  <sheetData>
    <row r="1" ht="41.55" customFormat="1" customHeight="1" s="1">
      <c r="A1" s="4" t="inlineStr">
        <is>
          <t>xxx功能测试用例</t>
        </is>
      </c>
    </row>
    <row r="2" ht="41.55" customFormat="1" customHeight="1" s="1">
      <c r="A2" s="5" t="inlineStr">
        <is>
          <t xml:space="preserve">验证方向：
</t>
        </is>
      </c>
      <c r="B2" s="6" t="n"/>
      <c r="C2" s="6" t="n"/>
      <c r="D2" s="6" t="n"/>
      <c r="E2" s="6" t="n"/>
      <c r="F2" s="6" t="n"/>
      <c r="G2" s="6" t="n"/>
      <c r="H2" s="6" t="n"/>
      <c r="I2" s="6" t="n"/>
      <c r="J2" s="6" t="n"/>
      <c r="K2" s="6" t="n"/>
      <c r="L2" s="6" t="n"/>
      <c r="M2" s="6" t="n"/>
      <c r="N2" s="11" t="n"/>
    </row>
    <row r="3" ht="27" customFormat="1" customHeight="1" s="2">
      <c r="A3" s="7" t="inlineStr">
        <is>
          <t>序列号</t>
        </is>
      </c>
      <c r="B3" s="8" t="inlineStr">
        <is>
          <t>功能模块</t>
        </is>
      </c>
      <c r="C3" s="8" t="inlineStr">
        <is>
          <t>用例编号</t>
        </is>
      </c>
      <c r="D3" s="8" t="inlineStr">
        <is>
          <t>功能描述</t>
        </is>
      </c>
      <c r="E3" s="8" t="inlineStr">
        <is>
          <t>用例等级</t>
        </is>
      </c>
      <c r="F3" s="8" t="inlineStr">
        <is>
          <t>对应功能编号</t>
        </is>
      </c>
      <c r="G3" s="8" t="inlineStr">
        <is>
          <t>用例名称</t>
        </is>
      </c>
      <c r="H3" s="7" t="inlineStr">
        <is>
          <t>预置条件</t>
        </is>
      </c>
      <c r="I3" s="7" t="inlineStr">
        <is>
          <t>操作步骤</t>
        </is>
      </c>
      <c r="J3" s="7" t="inlineStr">
        <is>
          <t>预期结果</t>
        </is>
      </c>
      <c r="K3" s="7" t="inlineStr">
        <is>
          <t>测试结果</t>
        </is>
      </c>
      <c r="L3" s="12" t="inlineStr">
        <is>
          <t>测试频次</t>
        </is>
      </c>
      <c r="M3" s="12" t="inlineStr">
        <is>
          <t>日志/截图/照片</t>
        </is>
      </c>
      <c r="N3" s="7" t="inlineStr">
        <is>
          <t>备注</t>
        </is>
      </c>
    </row>
    <row r="4">
      <c r="A4" s="9" t="n"/>
      <c r="B4" s="9" t="n"/>
      <c r="C4" s="9" t="n"/>
      <c r="D4" s="9" t="n"/>
      <c r="E4" s="9" t="n"/>
      <c r="F4" s="9" t="n"/>
      <c r="G4" s="9" t="n"/>
      <c r="H4" s="9" t="n"/>
      <c r="I4" s="9" t="n"/>
      <c r="J4" s="9" t="n"/>
      <c r="K4" s="9" t="n"/>
      <c r="L4" s="9" t="n"/>
      <c r="M4" s="9" t="n"/>
      <c r="N4" s="9" t="n"/>
    </row>
    <row r="5">
      <c r="A5" s="9" t="n"/>
      <c r="B5" s="9" t="n"/>
      <c r="C5" s="9" t="n"/>
      <c r="D5" s="9" t="n"/>
      <c r="E5" s="9" t="n"/>
      <c r="F5" s="9" t="n"/>
      <c r="G5" s="9" t="n"/>
      <c r="H5" s="9" t="n"/>
      <c r="I5" s="9" t="n"/>
      <c r="J5" s="9" t="n"/>
      <c r="K5" s="9" t="n"/>
      <c r="L5" s="9" t="n"/>
      <c r="M5" s="9" t="n"/>
      <c r="N5" s="9" t="n"/>
    </row>
    <row r="6">
      <c r="A6" s="9" t="n"/>
      <c r="B6" s="9" t="n"/>
      <c r="C6" s="9" t="n"/>
      <c r="D6" s="9" t="n"/>
      <c r="E6" s="9" t="n"/>
      <c r="F6" s="9" t="n"/>
      <c r="G6" s="9" t="n"/>
      <c r="H6" s="9" t="n"/>
      <c r="I6" s="9" t="n"/>
      <c r="J6" s="9" t="n"/>
      <c r="K6" s="9" t="n"/>
      <c r="L6" s="9" t="n"/>
      <c r="M6" s="9" t="n"/>
      <c r="N6" s="9" t="n"/>
    </row>
    <row r="7">
      <c r="A7" s="9" t="n"/>
      <c r="B7" s="9" t="n"/>
      <c r="C7" s="9" t="n"/>
      <c r="D7" s="9" t="n"/>
      <c r="E7" s="9" t="n"/>
      <c r="F7" s="9" t="n"/>
      <c r="G7" s="9" t="n"/>
      <c r="H7" s="9" t="n"/>
      <c r="I7" s="9" t="n"/>
      <c r="J7" s="9" t="n"/>
      <c r="K7" s="9" t="n"/>
      <c r="L7" s="9" t="n"/>
      <c r="M7" s="9" t="n"/>
      <c r="N7" s="9" t="n"/>
    </row>
    <row r="8">
      <c r="A8" s="9" t="n"/>
      <c r="B8" s="9" t="n"/>
      <c r="C8" s="9" t="n"/>
      <c r="D8" s="9" t="n"/>
      <c r="E8" s="9" t="n"/>
      <c r="F8" s="9" t="n"/>
      <c r="G8" s="9" t="n"/>
      <c r="H8" s="9" t="n"/>
      <c r="I8" s="9" t="n"/>
      <c r="J8" s="9" t="n"/>
      <c r="K8" s="9" t="n"/>
      <c r="L8" s="9" t="n"/>
      <c r="M8" s="9" t="n"/>
      <c r="N8" s="9" t="n"/>
    </row>
    <row r="9">
      <c r="A9" s="9" t="n"/>
      <c r="B9" s="9" t="n"/>
      <c r="C9" s="9" t="n"/>
      <c r="D9" s="9" t="n"/>
      <c r="E9" s="9" t="n"/>
      <c r="F9" s="9" t="n"/>
      <c r="G9" s="9" t="n"/>
      <c r="H9" s="9" t="n"/>
      <c r="I9" s="9" t="n"/>
      <c r="J9" s="9" t="n"/>
      <c r="K9" s="9" t="n"/>
      <c r="L9" s="9" t="n"/>
      <c r="M9" s="9" t="n"/>
      <c r="N9" s="9" t="n"/>
    </row>
    <row r="10">
      <c r="A10" s="9" t="n"/>
      <c r="B10" s="9" t="n"/>
      <c r="C10" s="9" t="n"/>
      <c r="D10" s="9" t="n"/>
      <c r="E10" s="9" t="n"/>
      <c r="F10" s="9" t="n"/>
      <c r="G10" s="9" t="n"/>
      <c r="H10" s="9" t="n"/>
      <c r="I10" s="9" t="n"/>
      <c r="J10" s="9" t="n"/>
      <c r="K10" s="9" t="n"/>
      <c r="L10" s="9" t="n"/>
      <c r="M10" s="9" t="n"/>
      <c r="N10" s="9" t="n"/>
    </row>
    <row r="11">
      <c r="A11" s="9" t="n"/>
      <c r="B11" s="9" t="n"/>
      <c r="C11" s="9" t="n"/>
      <c r="D11" s="9" t="n"/>
      <c r="E11" s="9" t="n"/>
      <c r="F11" s="9" t="n"/>
      <c r="G11" s="9" t="n"/>
      <c r="H11" s="9" t="n"/>
      <c r="I11" s="9" t="n"/>
      <c r="J11" s="9" t="n"/>
      <c r="K11" s="9" t="n"/>
      <c r="L11" s="9" t="n"/>
      <c r="M11" s="9" t="n"/>
      <c r="N11" s="9" t="n"/>
    </row>
    <row r="12">
      <c r="A12" s="9" t="n"/>
      <c r="B12" s="9" t="n"/>
      <c r="C12" s="9" t="n"/>
      <c r="D12" s="9" t="n"/>
      <c r="E12" s="9" t="n"/>
      <c r="F12" s="9" t="n"/>
      <c r="G12" s="9" t="n"/>
      <c r="H12" s="9" t="n"/>
      <c r="I12" s="9" t="n"/>
      <c r="J12" s="9" t="n"/>
      <c r="K12" s="9" t="n"/>
      <c r="L12" s="9" t="n"/>
      <c r="M12" s="9" t="n"/>
      <c r="N12" s="9" t="n"/>
    </row>
    <row r="13">
      <c r="A13" s="9" t="n"/>
      <c r="B13" s="9" t="n"/>
      <c r="C13" s="9" t="n"/>
      <c r="D13" s="9" t="n"/>
      <c r="E13" s="9" t="n"/>
      <c r="F13" s="9" t="n"/>
      <c r="G13" s="9" t="n"/>
      <c r="H13" s="9" t="n"/>
      <c r="I13" s="9" t="n"/>
      <c r="J13" s="9" t="n"/>
      <c r="K13" s="9" t="n"/>
      <c r="L13" s="9" t="n"/>
      <c r="M13" s="9" t="n"/>
      <c r="N13" s="9" t="n"/>
    </row>
    <row r="14">
      <c r="A14" s="9" t="n"/>
      <c r="B14" s="9" t="n"/>
      <c r="C14" s="9" t="n"/>
      <c r="D14" s="9" t="n"/>
      <c r="E14" s="9" t="n"/>
      <c r="F14" s="9" t="n"/>
      <c r="G14" s="9" t="n"/>
      <c r="H14" s="9" t="n"/>
      <c r="I14" s="9" t="n"/>
      <c r="J14" s="9" t="n"/>
      <c r="K14" s="9" t="n"/>
      <c r="L14" s="9" t="n"/>
      <c r="M14" s="9" t="n"/>
      <c r="N14" s="9" t="n"/>
    </row>
    <row r="15">
      <c r="A15" s="9" t="n"/>
      <c r="B15" s="9" t="n"/>
      <c r="C15" s="9" t="n"/>
      <c r="D15" s="9" t="n"/>
      <c r="E15" s="9" t="n"/>
      <c r="F15" s="9" t="n"/>
      <c r="G15" s="9" t="n"/>
      <c r="H15" s="9" t="n"/>
      <c r="I15" s="9" t="n"/>
      <c r="J15" s="9" t="n"/>
      <c r="K15" s="9" t="n"/>
      <c r="L15" s="9" t="n"/>
      <c r="M15" s="9" t="n"/>
      <c r="N15" s="9" t="n"/>
    </row>
    <row r="16">
      <c r="A16" s="9" t="n"/>
      <c r="B16" s="9" t="n"/>
      <c r="C16" s="9" t="n"/>
      <c r="D16" s="9" t="n"/>
      <c r="E16" s="9" t="n"/>
      <c r="F16" s="9" t="n"/>
      <c r="G16" s="9" t="n"/>
      <c r="H16" s="9" t="n"/>
      <c r="I16" s="9" t="n"/>
      <c r="J16" s="9" t="n"/>
      <c r="K16" s="9" t="n"/>
      <c r="L16" s="9" t="n"/>
      <c r="M16" s="9" t="n"/>
      <c r="N16" s="9" t="n"/>
    </row>
    <row r="17">
      <c r="A17" s="9" t="n"/>
      <c r="B17" s="9" t="n"/>
      <c r="C17" s="9" t="n"/>
      <c r="D17" s="9" t="n"/>
      <c r="E17" s="9" t="n"/>
      <c r="F17" s="9" t="n"/>
      <c r="G17" s="9" t="n"/>
      <c r="H17" s="9" t="n"/>
      <c r="I17" s="9" t="n"/>
      <c r="J17" s="9" t="n"/>
      <c r="K17" s="9" t="n"/>
      <c r="L17" s="9" t="n"/>
      <c r="M17" s="9" t="n"/>
      <c r="N17" s="9" t="n"/>
    </row>
    <row r="18">
      <c r="A18" s="9" t="n"/>
      <c r="B18" s="9" t="n"/>
      <c r="C18" s="9" t="n"/>
      <c r="D18" s="9" t="n"/>
      <c r="E18" s="9" t="n"/>
      <c r="F18" s="9" t="n"/>
      <c r="G18" s="9" t="n"/>
      <c r="H18" s="9" t="n"/>
      <c r="I18" s="9" t="n"/>
      <c r="J18" s="9" t="n"/>
      <c r="K18" s="9" t="n"/>
      <c r="L18" s="9" t="n"/>
      <c r="M18" s="9" t="n"/>
      <c r="N18" s="9" t="n"/>
    </row>
    <row r="19">
      <c r="A19" s="9" t="n"/>
      <c r="B19" s="9" t="n"/>
      <c r="C19" s="9" t="n"/>
      <c r="D19" s="9" t="n"/>
      <c r="E19" s="9" t="n"/>
      <c r="F19" s="9" t="n"/>
      <c r="G19" s="9" t="n"/>
      <c r="H19" s="9" t="n"/>
      <c r="I19" s="9" t="n"/>
      <c r="J19" s="9" t="n"/>
      <c r="K19" s="9" t="n"/>
      <c r="L19" s="9" t="n"/>
      <c r="M19" s="9" t="n"/>
      <c r="N19" s="9" t="n"/>
    </row>
    <row r="20">
      <c r="A20" s="9" t="n"/>
      <c r="B20" s="9" t="n"/>
      <c r="C20" s="9" t="n"/>
      <c r="D20" s="9" t="n"/>
      <c r="E20" s="9" t="n"/>
      <c r="F20" s="9" t="n"/>
      <c r="G20" s="9" t="n"/>
      <c r="H20" s="9" t="n"/>
      <c r="I20" s="9" t="n"/>
      <c r="J20" s="9" t="n"/>
      <c r="K20" s="9" t="n"/>
      <c r="L20" s="9" t="n"/>
      <c r="M20" s="9" t="n"/>
      <c r="N20" s="9" t="n"/>
    </row>
    <row r="21">
      <c r="A21" s="9" t="n"/>
      <c r="B21" s="9" t="n"/>
      <c r="C21" s="9" t="n"/>
      <c r="D21" s="9" t="n"/>
      <c r="E21" s="9" t="n"/>
      <c r="F21" s="9" t="n"/>
      <c r="G21" s="9" t="n"/>
      <c r="H21" s="9" t="n"/>
      <c r="I21" s="9" t="n"/>
      <c r="J21" s="9" t="n"/>
      <c r="K21" s="9" t="n"/>
      <c r="L21" s="9" t="n"/>
      <c r="M21" s="9" t="n"/>
      <c r="N21" s="9" t="n"/>
    </row>
    <row r="22">
      <c r="A22" s="9" t="n"/>
      <c r="B22" s="9" t="n"/>
      <c r="C22" s="9" t="n"/>
      <c r="D22" s="9" t="n"/>
      <c r="E22" s="9" t="n"/>
      <c r="F22" s="9" t="n"/>
      <c r="G22" s="9" t="n"/>
      <c r="H22" s="9" t="n"/>
      <c r="I22" s="9" t="n"/>
      <c r="J22" s="9" t="n"/>
      <c r="K22" s="9" t="n"/>
      <c r="L22" s="9" t="n"/>
      <c r="M22" s="9" t="n"/>
      <c r="N22" s="9" t="n"/>
    </row>
    <row r="23">
      <c r="A23" s="9" t="n"/>
      <c r="B23" s="9" t="n"/>
      <c r="C23" s="9" t="n"/>
      <c r="D23" s="9" t="n"/>
      <c r="E23" s="9" t="n"/>
      <c r="F23" s="9" t="n"/>
      <c r="G23" s="9" t="n"/>
      <c r="H23" s="9" t="n"/>
      <c r="I23" s="9" t="n"/>
      <c r="J23" s="9" t="n"/>
      <c r="K23" s="9" t="n"/>
      <c r="L23" s="9" t="n"/>
      <c r="M23" s="9" t="n"/>
      <c r="N23" s="9" t="n"/>
    </row>
    <row r="24">
      <c r="A24" s="9" t="n"/>
      <c r="B24" s="9" t="n"/>
      <c r="C24" s="9" t="n"/>
      <c r="D24" s="9" t="n"/>
      <c r="E24" s="9" t="n"/>
      <c r="F24" s="9" t="n"/>
      <c r="G24" s="9" t="n"/>
      <c r="H24" s="9" t="n"/>
      <c r="I24" s="9" t="n"/>
      <c r="J24" s="9" t="n"/>
      <c r="K24" s="9" t="n"/>
      <c r="L24" s="9" t="n"/>
      <c r="M24" s="9" t="n"/>
      <c r="N24" s="9" t="n"/>
    </row>
    <row r="25">
      <c r="A25" s="9" t="n"/>
      <c r="B25" s="9" t="n"/>
      <c r="C25" s="9" t="n"/>
      <c r="D25" s="9" t="n"/>
      <c r="E25" s="9" t="n"/>
      <c r="F25" s="9" t="n"/>
      <c r="G25" s="9" t="n"/>
      <c r="H25" s="9" t="n"/>
      <c r="I25" s="9" t="n"/>
      <c r="J25" s="9" t="n"/>
      <c r="K25" s="9" t="n"/>
      <c r="L25" s="9" t="n"/>
      <c r="M25" s="9" t="n"/>
      <c r="N25" s="9" t="n"/>
    </row>
    <row r="26">
      <c r="A26" s="9" t="n"/>
      <c r="B26" s="9" t="n"/>
      <c r="C26" s="9" t="n"/>
      <c r="D26" s="9" t="n"/>
      <c r="E26" s="9" t="n"/>
      <c r="F26" s="9" t="n"/>
      <c r="G26" s="9" t="n"/>
      <c r="H26" s="9" t="n"/>
      <c r="I26" s="9" t="n"/>
      <c r="J26" s="9" t="n"/>
      <c r="K26" s="9" t="n"/>
      <c r="L26" s="9" t="n"/>
      <c r="M26" s="9" t="n"/>
      <c r="N26" s="9" t="n"/>
    </row>
    <row r="27">
      <c r="A27" s="9" t="n"/>
      <c r="B27" s="9" t="n"/>
      <c r="C27" s="9" t="n"/>
      <c r="D27" s="9" t="n"/>
      <c r="E27" s="9" t="n"/>
      <c r="F27" s="9" t="n"/>
      <c r="G27" s="9" t="n"/>
      <c r="H27" s="9" t="n"/>
      <c r="I27" s="9" t="n"/>
      <c r="J27" s="9" t="n"/>
      <c r="K27" s="9" t="n"/>
      <c r="L27" s="9" t="n"/>
      <c r="M27" s="9" t="n"/>
      <c r="N27" s="9" t="n"/>
    </row>
    <row r="28">
      <c r="A28" s="9" t="n"/>
      <c r="B28" s="9" t="n"/>
      <c r="C28" s="9" t="n"/>
      <c r="D28" s="9" t="n"/>
      <c r="E28" s="9" t="n"/>
      <c r="F28" s="9" t="n"/>
      <c r="G28" s="9" t="n"/>
      <c r="H28" s="9" t="n"/>
      <c r="I28" s="9" t="n"/>
      <c r="J28" s="9" t="n"/>
      <c r="K28" s="9" t="n"/>
      <c r="L28" s="9" t="n"/>
      <c r="M28" s="9" t="n"/>
      <c r="N28" s="9" t="n"/>
    </row>
    <row r="29">
      <c r="A29" s="9" t="n"/>
      <c r="B29" s="9" t="n"/>
      <c r="C29" s="9" t="n"/>
      <c r="D29" s="9" t="n"/>
      <c r="E29" s="9" t="n"/>
      <c r="F29" s="9" t="n"/>
      <c r="G29" s="9" t="n"/>
      <c r="H29" s="9" t="n"/>
      <c r="I29" s="9" t="n"/>
      <c r="J29" s="9" t="n"/>
      <c r="K29" s="9" t="n"/>
      <c r="L29" s="9" t="n"/>
      <c r="M29" s="9" t="n"/>
      <c r="N29" s="9" t="n"/>
    </row>
    <row r="30">
      <c r="A30" s="9" t="n"/>
      <c r="B30" s="9" t="n"/>
      <c r="C30" s="9" t="n"/>
      <c r="D30" s="9" t="n"/>
      <c r="E30" s="9" t="n"/>
      <c r="F30" s="9" t="n"/>
      <c r="G30" s="9" t="n"/>
      <c r="H30" s="9" t="n"/>
      <c r="I30" s="9" t="n"/>
      <c r="J30" s="9" t="n"/>
      <c r="K30" s="9" t="n"/>
      <c r="L30" s="9" t="n"/>
      <c r="M30" s="9" t="n"/>
      <c r="N30" s="9" t="n"/>
    </row>
    <row r="31">
      <c r="A31" s="9" t="n"/>
      <c r="B31" s="9" t="n"/>
      <c r="C31" s="9" t="n"/>
      <c r="D31" s="9" t="n"/>
      <c r="E31" s="9" t="n"/>
      <c r="F31" s="9" t="n"/>
      <c r="G31" s="9" t="n"/>
      <c r="H31" s="9" t="n"/>
      <c r="I31" s="9" t="n"/>
      <c r="J31" s="9" t="n"/>
      <c r="K31" s="9" t="n"/>
      <c r="L31" s="9" t="n"/>
      <c r="M31" s="9" t="n"/>
      <c r="N31" s="9" t="n"/>
    </row>
    <row r="32">
      <c r="A32" s="9" t="n"/>
      <c r="B32" s="9" t="n"/>
      <c r="C32" s="9" t="n"/>
      <c r="D32" s="9" t="n"/>
      <c r="E32" s="9" t="n"/>
      <c r="F32" s="9" t="n"/>
      <c r="G32" s="9" t="n"/>
      <c r="H32" s="9" t="n"/>
      <c r="I32" s="9" t="n"/>
      <c r="J32" s="9" t="n"/>
      <c r="K32" s="9" t="n"/>
      <c r="L32" s="9" t="n"/>
      <c r="M32" s="9" t="n"/>
      <c r="N32" s="9" t="n"/>
    </row>
    <row r="33">
      <c r="A33" s="9" t="n"/>
      <c r="B33" s="9" t="n"/>
      <c r="C33" s="9" t="n"/>
      <c r="D33" s="9" t="n"/>
      <c r="E33" s="9" t="n"/>
      <c r="F33" s="9" t="n"/>
      <c r="G33" s="9" t="n"/>
      <c r="H33" s="9" t="n"/>
      <c r="I33" s="9" t="n"/>
      <c r="J33" s="9" t="n"/>
      <c r="K33" s="9" t="n"/>
      <c r="L33" s="9" t="n"/>
      <c r="M33" s="9" t="n"/>
      <c r="N33" s="9" t="n"/>
    </row>
    <row r="34">
      <c r="A34" s="9" t="n"/>
      <c r="B34" s="9" t="n"/>
      <c r="C34" s="9" t="n"/>
      <c r="D34" s="9" t="n"/>
      <c r="E34" s="9" t="n"/>
      <c r="F34" s="9" t="n"/>
      <c r="G34" s="9" t="n"/>
      <c r="H34" s="9" t="n"/>
      <c r="I34" s="9" t="n"/>
      <c r="J34" s="9" t="n"/>
      <c r="K34" s="9" t="n"/>
      <c r="L34" s="9" t="n"/>
      <c r="M34" s="9" t="n"/>
      <c r="N34" s="9" t="n"/>
    </row>
    <row r="35">
      <c r="A35" s="9" t="n"/>
      <c r="B35" s="9" t="n"/>
      <c r="C35" s="9" t="n"/>
      <c r="D35" s="9" t="n"/>
      <c r="E35" s="9" t="n"/>
      <c r="F35" s="9" t="n"/>
      <c r="G35" s="9" t="n"/>
      <c r="H35" s="9" t="n"/>
      <c r="I35" s="9" t="n"/>
      <c r="J35" s="9" t="n"/>
      <c r="K35" s="9" t="n"/>
      <c r="L35" s="9" t="n"/>
      <c r="M35" s="9" t="n"/>
      <c r="N35" s="9" t="n"/>
    </row>
    <row r="36">
      <c r="A36" s="9" t="n"/>
      <c r="B36" s="9" t="n"/>
      <c r="C36" s="9" t="n"/>
      <c r="D36" s="9" t="n"/>
      <c r="E36" s="9" t="n"/>
      <c r="F36" s="9" t="n"/>
      <c r="G36" s="9" t="n"/>
      <c r="H36" s="9" t="n"/>
      <c r="I36" s="9" t="n"/>
      <c r="J36" s="9" t="n"/>
      <c r="K36" s="9" t="n"/>
      <c r="L36" s="9" t="n"/>
      <c r="M36" s="9" t="n"/>
      <c r="N36" s="9" t="n"/>
    </row>
    <row r="37">
      <c r="A37" s="9" t="n"/>
      <c r="B37" s="9" t="n"/>
      <c r="C37" s="9" t="n"/>
      <c r="D37" s="9" t="n"/>
      <c r="E37" s="9" t="n"/>
      <c r="F37" s="9" t="n"/>
      <c r="G37" s="9" t="n"/>
      <c r="H37" s="9" t="n"/>
      <c r="I37" s="9" t="n"/>
      <c r="J37" s="9" t="n"/>
      <c r="K37" s="9" t="n"/>
      <c r="L37" s="9" t="n"/>
      <c r="M37" s="9" t="n"/>
      <c r="N37" s="9" t="n"/>
    </row>
    <row r="38">
      <c r="A38" s="9" t="n"/>
      <c r="B38" s="9" t="n"/>
      <c r="C38" s="9" t="n"/>
      <c r="D38" s="9" t="n"/>
      <c r="E38" s="9" t="n"/>
      <c r="F38" s="9" t="n"/>
      <c r="G38" s="9" t="n"/>
      <c r="H38" s="9" t="n"/>
      <c r="I38" s="9" t="n"/>
      <c r="J38" s="9" t="n"/>
      <c r="K38" s="9" t="n"/>
      <c r="L38" s="9" t="n"/>
      <c r="M38" s="9" t="n"/>
      <c r="N38" s="9" t="n"/>
    </row>
    <row r="39">
      <c r="A39" s="9" t="n"/>
      <c r="B39" s="9" t="n"/>
      <c r="C39" s="9" t="n"/>
      <c r="D39" s="9" t="n"/>
      <c r="E39" s="9" t="n"/>
      <c r="F39" s="9" t="n"/>
      <c r="G39" s="9" t="n"/>
      <c r="H39" s="9" t="n"/>
      <c r="I39" s="9" t="n"/>
      <c r="J39" s="9" t="n"/>
      <c r="K39" s="9" t="n"/>
      <c r="L39" s="9" t="n"/>
      <c r="M39" s="9" t="n"/>
      <c r="N39" s="9" t="n"/>
    </row>
    <row r="40">
      <c r="A40" s="9" t="n"/>
      <c r="B40" s="9" t="n"/>
      <c r="C40" s="9" t="n"/>
      <c r="D40" s="9" t="n"/>
      <c r="E40" s="9" t="n"/>
      <c r="F40" s="9" t="n"/>
      <c r="G40" s="9" t="n"/>
      <c r="H40" s="9" t="n"/>
      <c r="I40" s="9" t="n"/>
      <c r="J40" s="9" t="n"/>
      <c r="K40" s="9" t="n"/>
      <c r="L40" s="9" t="n"/>
      <c r="M40" s="9" t="n"/>
      <c r="N40" s="9" t="n"/>
    </row>
    <row r="41">
      <c r="A41" s="9" t="n"/>
      <c r="B41" s="9" t="n"/>
      <c r="C41" s="9" t="n"/>
      <c r="D41" s="9" t="n"/>
      <c r="E41" s="9" t="n"/>
      <c r="F41" s="9" t="n"/>
      <c r="G41" s="9" t="n"/>
      <c r="H41" s="9" t="n"/>
      <c r="I41" s="9" t="n"/>
      <c r="J41" s="9" t="n"/>
      <c r="K41" s="9" t="n"/>
      <c r="L41" s="9" t="n"/>
      <c r="M41" s="9" t="n"/>
      <c r="N41" s="9" t="n"/>
    </row>
    <row r="42">
      <c r="A42" s="9" t="n"/>
      <c r="B42" s="9" t="n"/>
      <c r="C42" s="9" t="n"/>
      <c r="D42" s="9" t="n"/>
      <c r="E42" s="9" t="n"/>
      <c r="F42" s="9" t="n"/>
      <c r="G42" s="9" t="n"/>
      <c r="H42" s="9" t="n"/>
      <c r="I42" s="9" t="n"/>
      <c r="J42" s="9" t="n"/>
      <c r="K42" s="9" t="n"/>
      <c r="L42" s="9" t="n"/>
      <c r="M42" s="9" t="n"/>
      <c r="N42" s="9" t="n"/>
    </row>
    <row r="43">
      <c r="A43" s="9" t="n"/>
      <c r="B43" s="9" t="n"/>
      <c r="C43" s="9" t="n"/>
      <c r="D43" s="9" t="n"/>
      <c r="E43" s="9" t="n"/>
      <c r="F43" s="9" t="n"/>
      <c r="G43" s="9" t="n"/>
      <c r="H43" s="9" t="n"/>
      <c r="I43" s="9" t="n"/>
      <c r="J43" s="9" t="n"/>
      <c r="K43" s="9" t="n"/>
      <c r="L43" s="9" t="n"/>
      <c r="M43" s="9" t="n"/>
      <c r="N43" s="9" t="n"/>
    </row>
    <row r="44">
      <c r="A44" s="21" t="n"/>
      <c r="B44" s="21" t="n"/>
      <c r="C44" s="21" t="n"/>
      <c r="D44" s="21" t="n"/>
      <c r="E44" s="21" t="n"/>
      <c r="F44" s="21" t="n"/>
      <c r="G44" s="21" t="n"/>
      <c r="H44" s="21" t="n"/>
      <c r="I44" s="21" t="n"/>
      <c r="J44" s="21" t="n"/>
      <c r="K44" s="21" t="n"/>
      <c r="L44" s="21" t="n"/>
      <c r="M44" s="21" t="n"/>
      <c r="N44" s="21" t="n"/>
    </row>
    <row r="45">
      <c r="A45" s="21" t="n"/>
      <c r="B45" s="21" t="n"/>
      <c r="C45" s="21" t="n"/>
      <c r="D45" s="21" t="n"/>
      <c r="E45" s="21" t="n"/>
      <c r="F45" s="21" t="n"/>
      <c r="G45" s="21" t="n"/>
      <c r="H45" s="21" t="n"/>
      <c r="I45" s="21" t="n"/>
      <c r="J45" s="21" t="n"/>
      <c r="K45" s="21" t="n"/>
      <c r="L45" s="21" t="n"/>
      <c r="M45" s="21" t="n"/>
      <c r="N45" s="21" t="n"/>
    </row>
    <row r="46">
      <c r="A46" s="21" t="n"/>
      <c r="B46" s="21" t="n"/>
      <c r="C46" s="21" t="n"/>
      <c r="D46" s="21" t="n"/>
      <c r="E46" s="21" t="n"/>
      <c r="F46" s="21" t="n"/>
      <c r="G46" s="21" t="n"/>
      <c r="H46" s="21" t="n"/>
      <c r="I46" s="21" t="n"/>
      <c r="J46" s="21" t="n"/>
      <c r="K46" s="21" t="n"/>
      <c r="L46" s="21" t="n"/>
      <c r="M46" s="21" t="n"/>
      <c r="N46" s="21" t="n"/>
    </row>
    <row r="47">
      <c r="A47" s="21" t="n"/>
      <c r="B47" s="21" t="n"/>
      <c r="C47" s="21" t="n"/>
      <c r="D47" s="21" t="n"/>
      <c r="E47" s="21" t="n"/>
      <c r="F47" s="21" t="n"/>
      <c r="G47" s="21" t="n"/>
      <c r="H47" s="21" t="n"/>
      <c r="I47" s="21" t="n"/>
      <c r="J47" s="21" t="n"/>
      <c r="K47" s="21" t="n"/>
      <c r="L47" s="21" t="n"/>
      <c r="M47" s="21" t="n"/>
      <c r="N47" s="21" t="n"/>
    </row>
    <row r="48">
      <c r="A48" s="21" t="n"/>
      <c r="B48" s="21" t="n"/>
      <c r="C48" s="21" t="n"/>
      <c r="D48" s="21" t="n"/>
      <c r="E48" s="21" t="n"/>
      <c r="F48" s="21" t="n"/>
      <c r="G48" s="21" t="n"/>
      <c r="H48" s="21" t="n"/>
      <c r="I48" s="21" t="n"/>
      <c r="J48" s="21" t="n"/>
      <c r="K48" s="21" t="n"/>
      <c r="L48" s="21" t="n"/>
      <c r="M48" s="21" t="n"/>
      <c r="N48" s="21" t="n"/>
    </row>
    <row r="49">
      <c r="A49" s="21" t="n"/>
      <c r="B49" s="21" t="n"/>
      <c r="C49" s="21" t="n"/>
      <c r="D49" s="21" t="n"/>
      <c r="E49" s="21" t="n"/>
      <c r="F49" s="21" t="n"/>
      <c r="G49" s="21" t="n"/>
      <c r="H49" s="21" t="n"/>
      <c r="I49" s="21" t="n"/>
      <c r="J49" s="21" t="n"/>
      <c r="K49" s="21" t="n"/>
      <c r="L49" s="21" t="n"/>
      <c r="M49" s="21" t="n"/>
      <c r="N49" s="21" t="n"/>
    </row>
    <row r="50">
      <c r="A50" s="21" t="n"/>
      <c r="B50" s="21" t="n"/>
      <c r="C50" s="21" t="n"/>
      <c r="D50" s="21" t="n"/>
      <c r="E50" s="21" t="n"/>
      <c r="F50" s="21" t="n"/>
      <c r="G50" s="21" t="n"/>
      <c r="H50" s="21" t="n"/>
      <c r="I50" s="21" t="n"/>
      <c r="J50" s="21" t="n"/>
      <c r="K50" s="21" t="n"/>
      <c r="L50" s="21" t="n"/>
      <c r="M50" s="21" t="n"/>
      <c r="N50" s="21" t="n"/>
    </row>
    <row r="51">
      <c r="A51" s="21" t="n"/>
      <c r="B51" s="21" t="n"/>
      <c r="C51" s="21" t="n"/>
      <c r="D51" s="21" t="n"/>
      <c r="E51" s="21" t="n"/>
      <c r="F51" s="21" t="n"/>
      <c r="G51" s="21" t="n"/>
      <c r="H51" s="21" t="n"/>
      <c r="I51" s="21" t="n"/>
      <c r="J51" s="21" t="n"/>
      <c r="K51" s="21" t="n"/>
      <c r="L51" s="21" t="n"/>
      <c r="M51" s="21" t="n"/>
      <c r="N51" s="21" t="n"/>
    </row>
    <row r="52">
      <c r="A52" s="21" t="n"/>
      <c r="B52" s="21" t="n"/>
      <c r="C52" s="21" t="n"/>
      <c r="D52" s="21" t="n"/>
      <c r="E52" s="21" t="n"/>
      <c r="F52" s="21" t="n"/>
      <c r="G52" s="21" t="n"/>
      <c r="H52" s="21" t="n"/>
      <c r="I52" s="21" t="n"/>
      <c r="J52" s="21" t="n"/>
      <c r="K52" s="21" t="n"/>
      <c r="L52" s="21" t="n"/>
      <c r="M52" s="21" t="n"/>
      <c r="N52" s="21" t="n"/>
    </row>
    <row r="53">
      <c r="A53" s="21" t="n"/>
      <c r="B53" s="21" t="n"/>
      <c r="C53" s="21" t="n"/>
      <c r="D53" s="21" t="n"/>
      <c r="E53" s="21" t="n"/>
      <c r="F53" s="21" t="n"/>
      <c r="G53" s="21" t="n"/>
      <c r="H53" s="21" t="n"/>
      <c r="I53" s="21" t="n"/>
      <c r="J53" s="21" t="n"/>
      <c r="K53" s="21" t="n"/>
      <c r="L53" s="21" t="n"/>
      <c r="M53" s="21" t="n"/>
      <c r="N53" s="21" t="n"/>
    </row>
    <row r="54">
      <c r="A54" s="21" t="n"/>
      <c r="B54" s="21" t="n"/>
      <c r="C54" s="21" t="n"/>
      <c r="D54" s="21" t="n"/>
      <c r="E54" s="21" t="n"/>
      <c r="F54" s="21" t="n"/>
      <c r="G54" s="21" t="n"/>
      <c r="H54" s="21" t="n"/>
      <c r="I54" s="21" t="n"/>
      <c r="J54" s="21" t="n"/>
      <c r="K54" s="21" t="n"/>
      <c r="L54" s="21" t="n"/>
      <c r="M54" s="21" t="n"/>
      <c r="N54" s="21" t="n"/>
    </row>
    <row r="55">
      <c r="A55" s="21" t="n"/>
      <c r="B55" s="21" t="n"/>
      <c r="C55" s="21" t="n"/>
      <c r="D55" s="21" t="n"/>
      <c r="E55" s="21" t="n"/>
      <c r="F55" s="21" t="n"/>
      <c r="G55" s="21" t="n"/>
      <c r="H55" s="21" t="n"/>
      <c r="I55" s="21" t="n"/>
      <c r="J55" s="21" t="n"/>
      <c r="K55" s="21" t="n"/>
      <c r="L55" s="21" t="n"/>
      <c r="M55" s="21" t="n"/>
      <c r="N55" s="21" t="n"/>
    </row>
    <row r="56">
      <c r="A56" s="21" t="n"/>
      <c r="B56" s="21" t="n"/>
      <c r="C56" s="21" t="n"/>
      <c r="D56" s="21" t="n"/>
      <c r="E56" s="21" t="n"/>
      <c r="F56" s="21" t="n"/>
      <c r="G56" s="21" t="n"/>
      <c r="H56" s="21" t="n"/>
      <c r="I56" s="21" t="n"/>
      <c r="J56" s="21" t="n"/>
      <c r="K56" s="21" t="n"/>
      <c r="L56" s="21" t="n"/>
      <c r="M56" s="21" t="n"/>
      <c r="N56" s="21" t="n"/>
    </row>
    <row r="57">
      <c r="A57" s="21" t="n"/>
      <c r="B57" s="21" t="n"/>
      <c r="C57" s="21" t="n"/>
      <c r="D57" s="21" t="n"/>
      <c r="E57" s="21" t="n"/>
      <c r="F57" s="21" t="n"/>
      <c r="G57" s="21" t="n"/>
      <c r="H57" s="21" t="n"/>
      <c r="I57" s="21" t="n"/>
      <c r="J57" s="21" t="n"/>
      <c r="K57" s="21" t="n"/>
      <c r="L57" s="21" t="n"/>
      <c r="M57" s="21" t="n"/>
      <c r="N57" s="21" t="n"/>
    </row>
    <row r="58">
      <c r="A58" s="21" t="n"/>
      <c r="B58" s="21" t="n"/>
      <c r="C58" s="21" t="n"/>
      <c r="D58" s="21" t="n"/>
      <c r="E58" s="21" t="n"/>
      <c r="F58" s="21" t="n"/>
      <c r="G58" s="21" t="n"/>
      <c r="H58" s="21" t="n"/>
      <c r="I58" s="21" t="n"/>
      <c r="J58" s="21" t="n"/>
      <c r="K58" s="21" t="n"/>
      <c r="L58" s="21" t="n"/>
      <c r="M58" s="21" t="n"/>
      <c r="N58" s="21" t="n"/>
    </row>
    <row r="59">
      <c r="A59" s="21" t="n"/>
      <c r="B59" s="21" t="n"/>
      <c r="C59" s="21" t="n"/>
      <c r="D59" s="21" t="n"/>
      <c r="E59" s="21" t="n"/>
      <c r="F59" s="21" t="n"/>
      <c r="G59" s="21" t="n"/>
      <c r="H59" s="21" t="n"/>
      <c r="I59" s="21" t="n"/>
      <c r="J59" s="21" t="n"/>
      <c r="K59" s="21" t="n"/>
      <c r="L59" s="21" t="n"/>
      <c r="M59" s="21" t="n"/>
      <c r="N59" s="21" t="n"/>
    </row>
    <row r="60">
      <c r="A60" s="21" t="n"/>
      <c r="B60" s="21" t="n"/>
      <c r="C60" s="21" t="n"/>
      <c r="D60" s="21" t="n"/>
      <c r="E60" s="21" t="n"/>
      <c r="F60" s="21" t="n"/>
      <c r="G60" s="21" t="n"/>
      <c r="H60" s="21" t="n"/>
      <c r="I60" s="21" t="n"/>
      <c r="J60" s="21" t="n"/>
      <c r="K60" s="21" t="n"/>
      <c r="L60" s="21" t="n"/>
      <c r="M60" s="21" t="n"/>
      <c r="N60" s="21" t="n"/>
    </row>
    <row r="61">
      <c r="A61" s="21" t="n"/>
      <c r="B61" s="21" t="n"/>
      <c r="C61" s="21" t="n"/>
      <c r="D61" s="21" t="n"/>
      <c r="E61" s="21" t="n"/>
      <c r="F61" s="21" t="n"/>
      <c r="G61" s="21" t="n"/>
      <c r="H61" s="21" t="n"/>
      <c r="I61" s="21" t="n"/>
      <c r="J61" s="21" t="n"/>
      <c r="K61" s="21" t="n"/>
      <c r="L61" s="21" t="n"/>
      <c r="M61" s="21" t="n"/>
      <c r="N61" s="21" t="n"/>
    </row>
    <row r="62">
      <c r="A62" s="21" t="n"/>
      <c r="B62" s="21" t="n"/>
      <c r="C62" s="21" t="n"/>
      <c r="D62" s="21" t="n"/>
      <c r="E62" s="21" t="n"/>
      <c r="F62" s="21" t="n"/>
      <c r="G62" s="21" t="n"/>
      <c r="H62" s="21" t="n"/>
      <c r="I62" s="21" t="n"/>
      <c r="J62" s="21" t="n"/>
      <c r="K62" s="21" t="n"/>
      <c r="L62" s="21" t="n"/>
      <c r="M62" s="21" t="n"/>
      <c r="N62" s="21" t="n"/>
    </row>
    <row r="63">
      <c r="A63" s="21" t="n"/>
      <c r="B63" s="21" t="n"/>
      <c r="C63" s="21" t="n"/>
      <c r="D63" s="21" t="n"/>
      <c r="E63" s="21" t="n"/>
      <c r="F63" s="21" t="n"/>
      <c r="G63" s="21" t="n"/>
      <c r="H63" s="21" t="n"/>
      <c r="I63" s="21" t="n"/>
      <c r="J63" s="21" t="n"/>
      <c r="K63" s="21" t="n"/>
      <c r="L63" s="21" t="n"/>
      <c r="M63" s="21" t="n"/>
      <c r="N63" s="21" t="n"/>
    </row>
    <row r="64">
      <c r="A64" s="21" t="n"/>
      <c r="B64" s="21" t="n"/>
      <c r="C64" s="21" t="n"/>
      <c r="D64" s="21" t="n"/>
      <c r="E64" s="21" t="n"/>
      <c r="F64" s="21" t="n"/>
      <c r="G64" s="21" t="n"/>
      <c r="H64" s="21" t="n"/>
      <c r="I64" s="21" t="n"/>
      <c r="J64" s="21" t="n"/>
      <c r="K64" s="21" t="n"/>
      <c r="L64" s="21" t="n"/>
      <c r="M64" s="21" t="n"/>
      <c r="N64" s="21" t="n"/>
    </row>
    <row r="65">
      <c r="A65" s="21" t="n"/>
      <c r="B65" s="21" t="n"/>
      <c r="C65" s="21" t="n"/>
      <c r="D65" s="21" t="n"/>
      <c r="E65" s="21" t="n"/>
      <c r="F65" s="21" t="n"/>
      <c r="G65" s="21" t="n"/>
      <c r="H65" s="21" t="n"/>
      <c r="I65" s="21" t="n"/>
      <c r="J65" s="21" t="n"/>
      <c r="K65" s="21" t="n"/>
      <c r="L65" s="21" t="n"/>
      <c r="M65" s="21" t="n"/>
      <c r="N65" s="21" t="n"/>
    </row>
    <row r="66">
      <c r="A66" s="21" t="n"/>
      <c r="B66" s="21" t="n"/>
      <c r="C66" s="21" t="n"/>
      <c r="D66" s="21" t="n"/>
      <c r="E66" s="21" t="n"/>
      <c r="F66" s="21" t="n"/>
      <c r="G66" s="21" t="n"/>
      <c r="H66" s="21" t="n"/>
      <c r="I66" s="21" t="n"/>
      <c r="J66" s="21" t="n"/>
      <c r="K66" s="21" t="n"/>
      <c r="L66" s="21" t="n"/>
      <c r="M66" s="21" t="n"/>
      <c r="N66" s="21" t="n"/>
    </row>
    <row r="67">
      <c r="A67" s="21" t="n"/>
      <c r="B67" s="21" t="n"/>
      <c r="C67" s="21" t="n"/>
      <c r="D67" s="21" t="n"/>
      <c r="E67" s="21" t="n"/>
      <c r="F67" s="21" t="n"/>
      <c r="G67" s="21" t="n"/>
      <c r="H67" s="21" t="n"/>
      <c r="I67" s="21" t="n"/>
      <c r="J67" s="21" t="n"/>
      <c r="K67" s="21" t="n"/>
      <c r="L67" s="21" t="n"/>
      <c r="M67" s="21" t="n"/>
      <c r="N67" s="21" t="n"/>
    </row>
    <row r="68">
      <c r="A68" s="21" t="n"/>
      <c r="B68" s="21" t="n"/>
      <c r="C68" s="21" t="n"/>
      <c r="D68" s="21" t="n"/>
      <c r="E68" s="21" t="n"/>
      <c r="F68" s="21" t="n"/>
      <c r="G68" s="21" t="n"/>
      <c r="H68" s="21" t="n"/>
      <c r="I68" s="21" t="n"/>
      <c r="J68" s="21" t="n"/>
      <c r="K68" s="21" t="n"/>
      <c r="L68" s="21" t="n"/>
      <c r="M68" s="21" t="n"/>
      <c r="N68" s="21" t="n"/>
    </row>
    <row r="69">
      <c r="A69" s="21" t="n"/>
      <c r="B69" s="21" t="n"/>
      <c r="C69" s="21" t="n"/>
      <c r="D69" s="21" t="n"/>
      <c r="E69" s="21" t="n"/>
      <c r="F69" s="21" t="n"/>
      <c r="G69" s="21" t="n"/>
      <c r="H69" s="21" t="n"/>
      <c r="I69" s="21" t="n"/>
      <c r="J69" s="21" t="n"/>
      <c r="K69" s="21" t="n"/>
      <c r="L69" s="21" t="n"/>
      <c r="M69" s="21" t="n"/>
      <c r="N69" s="21" t="n"/>
    </row>
    <row r="70">
      <c r="A70" s="21" t="n"/>
      <c r="B70" s="21" t="n"/>
      <c r="C70" s="21" t="n"/>
      <c r="D70" s="21" t="n"/>
      <c r="E70" s="21" t="n"/>
      <c r="F70" s="21" t="n"/>
      <c r="G70" s="21" t="n"/>
      <c r="H70" s="21" t="n"/>
      <c r="I70" s="21" t="n"/>
      <c r="J70" s="21" t="n"/>
      <c r="K70" s="21" t="n"/>
      <c r="L70" s="21" t="n"/>
      <c r="M70" s="21" t="n"/>
      <c r="N70" s="21" t="n"/>
    </row>
    <row r="71">
      <c r="A71" s="21" t="n"/>
      <c r="B71" s="21" t="n"/>
      <c r="C71" s="21" t="n"/>
      <c r="D71" s="21" t="n"/>
      <c r="E71" s="21" t="n"/>
      <c r="F71" s="21" t="n"/>
      <c r="G71" s="21" t="n"/>
      <c r="H71" s="21" t="n"/>
      <c r="I71" s="21" t="n"/>
      <c r="J71" s="21" t="n"/>
      <c r="K71" s="21" t="n"/>
      <c r="L71" s="21" t="n"/>
      <c r="M71" s="21" t="n"/>
      <c r="N71" s="21" t="n"/>
    </row>
    <row r="72">
      <c r="A72" s="21" t="n"/>
      <c r="B72" s="21" t="n"/>
      <c r="C72" s="21" t="n"/>
      <c r="D72" s="21" t="n"/>
      <c r="E72" s="21" t="n"/>
      <c r="F72" s="21" t="n"/>
      <c r="G72" s="21" t="n"/>
      <c r="H72" s="21" t="n"/>
      <c r="I72" s="21" t="n"/>
      <c r="J72" s="21" t="n"/>
      <c r="K72" s="21" t="n"/>
      <c r="L72" s="21" t="n"/>
      <c r="M72" s="21" t="n"/>
      <c r="N72" s="21" t="n"/>
    </row>
    <row r="73">
      <c r="A73" s="21" t="n"/>
      <c r="B73" s="21" t="n"/>
      <c r="C73" s="21" t="n"/>
      <c r="D73" s="21" t="n"/>
      <c r="E73" s="21" t="n"/>
      <c r="F73" s="21" t="n"/>
      <c r="G73" s="21" t="n"/>
      <c r="H73" s="21" t="n"/>
      <c r="I73" s="21" t="n"/>
      <c r="J73" s="21" t="n"/>
      <c r="K73" s="21" t="n"/>
      <c r="L73" s="21" t="n"/>
      <c r="M73" s="21" t="n"/>
      <c r="N73" s="21" t="n"/>
    </row>
    <row r="74">
      <c r="A74" s="21" t="n"/>
      <c r="B74" s="21" t="n"/>
      <c r="C74" s="21" t="n"/>
      <c r="D74" s="21" t="n"/>
      <c r="E74" s="21" t="n"/>
      <c r="F74" s="21" t="n"/>
      <c r="G74" s="21" t="n"/>
      <c r="H74" s="21" t="n"/>
      <c r="I74" s="21" t="n"/>
      <c r="J74" s="21" t="n"/>
      <c r="K74" s="21" t="n"/>
      <c r="L74" s="21" t="n"/>
      <c r="M74" s="21" t="n"/>
      <c r="N74" s="21" t="n"/>
    </row>
    <row r="75">
      <c r="A75" s="21" t="n"/>
      <c r="B75" s="21" t="n"/>
      <c r="C75" s="21" t="n"/>
      <c r="D75" s="21" t="n"/>
      <c r="E75" s="21" t="n"/>
      <c r="F75" s="21" t="n"/>
      <c r="G75" s="21" t="n"/>
      <c r="H75" s="21" t="n"/>
      <c r="I75" s="21" t="n"/>
      <c r="J75" s="21" t="n"/>
      <c r="K75" s="21" t="n"/>
      <c r="L75" s="21" t="n"/>
      <c r="M75" s="21" t="n"/>
      <c r="N75" s="21" t="n"/>
    </row>
    <row r="76">
      <c r="A76" s="21" t="n"/>
      <c r="B76" s="21" t="n"/>
      <c r="C76" s="21" t="n"/>
      <c r="D76" s="21" t="n"/>
      <c r="E76" s="21" t="n"/>
      <c r="F76" s="21" t="n"/>
      <c r="G76" s="21" t="n"/>
      <c r="H76" s="21" t="n"/>
      <c r="I76" s="21" t="n"/>
      <c r="J76" s="21" t="n"/>
      <c r="K76" s="21" t="n"/>
      <c r="L76" s="21" t="n"/>
      <c r="M76" s="21" t="n"/>
      <c r="N76" s="21" t="n"/>
    </row>
    <row r="77">
      <c r="A77" s="21" t="n"/>
      <c r="B77" s="21" t="n"/>
      <c r="C77" s="21" t="n"/>
      <c r="D77" s="21" t="n"/>
      <c r="E77" s="21" t="n"/>
      <c r="F77" s="21" t="n"/>
      <c r="G77" s="21" t="n"/>
      <c r="H77" s="21" t="n"/>
      <c r="I77" s="21" t="n"/>
      <c r="J77" s="21" t="n"/>
      <c r="K77" s="21" t="n"/>
      <c r="L77" s="21" t="n"/>
      <c r="M77" s="21" t="n"/>
      <c r="N77" s="21" t="n"/>
    </row>
    <row r="78">
      <c r="A78" s="21" t="n"/>
      <c r="B78" s="21" t="n"/>
      <c r="C78" s="21" t="n"/>
      <c r="D78" s="21" t="n"/>
      <c r="E78" s="21" t="n"/>
      <c r="F78" s="21" t="n"/>
      <c r="G78" s="21" t="n"/>
      <c r="H78" s="21" t="n"/>
      <c r="I78" s="21" t="n"/>
      <c r="J78" s="21" t="n"/>
      <c r="K78" s="21" t="n"/>
      <c r="L78" s="21" t="n"/>
      <c r="M78" s="21" t="n"/>
      <c r="N78" s="21" t="n"/>
    </row>
    <row r="79">
      <c r="A79" s="21" t="n"/>
      <c r="B79" s="21" t="n"/>
      <c r="C79" s="21" t="n"/>
      <c r="D79" s="21" t="n"/>
      <c r="E79" s="21" t="n"/>
      <c r="F79" s="21" t="n"/>
      <c r="G79" s="21" t="n"/>
      <c r="H79" s="21" t="n"/>
      <c r="I79" s="21" t="n"/>
      <c r="J79" s="21" t="n"/>
      <c r="K79" s="21" t="n"/>
      <c r="L79" s="21" t="n"/>
      <c r="M79" s="21" t="n"/>
      <c r="N79" s="21" t="n"/>
    </row>
    <row r="80">
      <c r="A80" s="21" t="n"/>
      <c r="B80" s="21" t="n"/>
      <c r="C80" s="21" t="n"/>
      <c r="D80" s="21" t="n"/>
      <c r="E80" s="21" t="n"/>
      <c r="F80" s="21" t="n"/>
      <c r="G80" s="21" t="n"/>
      <c r="H80" s="21" t="n"/>
      <c r="I80" s="21" t="n"/>
      <c r="J80" s="21" t="n"/>
      <c r="K80" s="21" t="n"/>
      <c r="L80" s="21" t="n"/>
      <c r="M80" s="21" t="n"/>
      <c r="N80" s="21" t="n"/>
    </row>
    <row r="81">
      <c r="A81" s="21" t="n"/>
      <c r="B81" s="21" t="n"/>
      <c r="C81" s="21" t="n"/>
      <c r="D81" s="21" t="n"/>
      <c r="E81" s="21" t="n"/>
      <c r="F81" s="21" t="n"/>
      <c r="G81" s="21" t="n"/>
      <c r="H81" s="21" t="n"/>
      <c r="I81" s="21" t="n"/>
      <c r="J81" s="21" t="n"/>
      <c r="K81" s="21" t="n"/>
      <c r="L81" s="21" t="n"/>
      <c r="M81" s="21" t="n"/>
      <c r="N81" s="21" t="n"/>
    </row>
    <row r="82">
      <c r="A82" s="21" t="n"/>
      <c r="B82" s="21" t="n"/>
      <c r="C82" s="21" t="n"/>
      <c r="D82" s="21" t="n"/>
      <c r="E82" s="21" t="n"/>
      <c r="F82" s="21" t="n"/>
      <c r="G82" s="21" t="n"/>
      <c r="H82" s="21" t="n"/>
      <c r="I82" s="21" t="n"/>
      <c r="J82" s="21" t="n"/>
      <c r="K82" s="21" t="n"/>
      <c r="L82" s="21" t="n"/>
      <c r="M82" s="21" t="n"/>
      <c r="N82" s="21" t="n"/>
    </row>
    <row r="83">
      <c r="A83" s="21" t="n"/>
      <c r="B83" s="21" t="n"/>
      <c r="C83" s="21" t="n"/>
      <c r="D83" s="21" t="n"/>
      <c r="E83" s="21" t="n"/>
      <c r="F83" s="21" t="n"/>
      <c r="G83" s="21" t="n"/>
      <c r="H83" s="21" t="n"/>
      <c r="I83" s="21" t="n"/>
      <c r="J83" s="21" t="n"/>
      <c r="K83" s="21" t="n"/>
      <c r="L83" s="21" t="n"/>
      <c r="M83" s="21" t="n"/>
      <c r="N83" s="21" t="n"/>
    </row>
    <row r="84">
      <c r="A84" s="21" t="n"/>
      <c r="B84" s="21" t="n"/>
      <c r="C84" s="21" t="n"/>
      <c r="D84" s="21" t="n"/>
      <c r="E84" s="21" t="n"/>
      <c r="F84" s="21" t="n"/>
      <c r="G84" s="21" t="n"/>
      <c r="H84" s="21" t="n"/>
      <c r="I84" s="21" t="n"/>
      <c r="J84" s="21" t="n"/>
      <c r="K84" s="21" t="n"/>
      <c r="L84" s="21" t="n"/>
      <c r="M84" s="21" t="n"/>
      <c r="N84" s="21" t="n"/>
    </row>
    <row r="85">
      <c r="A85" s="21" t="n"/>
      <c r="B85" s="21" t="n"/>
      <c r="C85" s="21" t="n"/>
      <c r="D85" s="21" t="n"/>
      <c r="E85" s="21" t="n"/>
      <c r="F85" s="21" t="n"/>
      <c r="G85" s="21" t="n"/>
      <c r="H85" s="21" t="n"/>
      <c r="I85" s="21" t="n"/>
      <c r="J85" s="21" t="n"/>
      <c r="K85" s="21" t="n"/>
      <c r="L85" s="21" t="n"/>
      <c r="M85" s="21" t="n"/>
      <c r="N85" s="21" t="n"/>
    </row>
    <row r="86">
      <c r="A86" s="21" t="n"/>
      <c r="B86" s="21" t="n"/>
      <c r="C86" s="21" t="n"/>
      <c r="D86" s="21" t="n"/>
      <c r="E86" s="21" t="n"/>
      <c r="F86" s="21" t="n"/>
      <c r="G86" s="21" t="n"/>
      <c r="H86" s="21" t="n"/>
      <c r="I86" s="21" t="n"/>
      <c r="J86" s="21" t="n"/>
      <c r="K86" s="21" t="n"/>
      <c r="L86" s="21" t="n"/>
      <c r="M86" s="21" t="n"/>
      <c r="N86" s="21" t="n"/>
    </row>
    <row r="87">
      <c r="A87" s="21" t="n"/>
      <c r="B87" s="21" t="n"/>
      <c r="C87" s="21" t="n"/>
      <c r="D87" s="21" t="n"/>
      <c r="E87" s="21" t="n"/>
      <c r="F87" s="21" t="n"/>
      <c r="G87" s="21" t="n"/>
      <c r="H87" s="21" t="n"/>
      <c r="I87" s="21" t="n"/>
      <c r="J87" s="21" t="n"/>
      <c r="K87" s="21" t="n"/>
      <c r="L87" s="21" t="n"/>
      <c r="M87" s="21" t="n"/>
      <c r="N87" s="21" t="n"/>
    </row>
    <row r="88">
      <c r="A88" s="21" t="n"/>
      <c r="B88" s="21" t="n"/>
      <c r="C88" s="21" t="n"/>
      <c r="D88" s="21" t="n"/>
      <c r="E88" s="21" t="n"/>
      <c r="F88" s="21" t="n"/>
      <c r="G88" s="21" t="n"/>
      <c r="H88" s="21" t="n"/>
      <c r="I88" s="21" t="n"/>
      <c r="J88" s="21" t="n"/>
      <c r="K88" s="21" t="n"/>
      <c r="L88" s="21" t="n"/>
      <c r="M88" s="21" t="n"/>
      <c r="N88" s="21" t="n"/>
    </row>
    <row r="89">
      <c r="A89" s="21" t="n"/>
      <c r="B89" s="21" t="n"/>
      <c r="C89" s="21" t="n"/>
      <c r="D89" s="21" t="n"/>
      <c r="E89" s="21" t="n"/>
      <c r="F89" s="21" t="n"/>
      <c r="G89" s="21" t="n"/>
      <c r="H89" s="21" t="n"/>
      <c r="I89" s="21" t="n"/>
      <c r="J89" s="21" t="n"/>
      <c r="K89" s="21" t="n"/>
      <c r="L89" s="21" t="n"/>
      <c r="M89" s="21" t="n"/>
      <c r="N89" s="21" t="n"/>
    </row>
    <row r="90">
      <c r="A90" s="21" t="n"/>
      <c r="B90" s="21" t="n"/>
      <c r="C90" s="21" t="n"/>
      <c r="D90" s="21" t="n"/>
      <c r="E90" s="21" t="n"/>
      <c r="F90" s="21" t="n"/>
      <c r="G90" s="21" t="n"/>
      <c r="H90" s="21" t="n"/>
      <c r="I90" s="21" t="n"/>
      <c r="J90" s="21" t="n"/>
      <c r="K90" s="21" t="n"/>
      <c r="L90" s="21" t="n"/>
      <c r="M90" s="21" t="n"/>
      <c r="N90" s="21" t="n"/>
    </row>
    <row r="91">
      <c r="A91" s="21" t="n"/>
      <c r="B91" s="21" t="n"/>
      <c r="C91" s="21" t="n"/>
      <c r="D91" s="21" t="n"/>
      <c r="E91" s="21" t="n"/>
      <c r="F91" s="21" t="n"/>
      <c r="G91" s="21" t="n"/>
      <c r="H91" s="21" t="n"/>
      <c r="I91" s="21" t="n"/>
      <c r="J91" s="21" t="n"/>
      <c r="K91" s="21" t="n"/>
      <c r="L91" s="21" t="n"/>
      <c r="M91" s="21" t="n"/>
      <c r="N91" s="21" t="n"/>
    </row>
    <row r="92">
      <c r="A92" s="21" t="n"/>
      <c r="B92" s="21" t="n"/>
      <c r="C92" s="21" t="n"/>
      <c r="D92" s="21" t="n"/>
      <c r="E92" s="21" t="n"/>
      <c r="F92" s="21" t="n"/>
      <c r="G92" s="21" t="n"/>
      <c r="H92" s="21" t="n"/>
      <c r="I92" s="21" t="n"/>
      <c r="J92" s="21" t="n"/>
      <c r="K92" s="21" t="n"/>
      <c r="L92" s="21" t="n"/>
      <c r="M92" s="21" t="n"/>
      <c r="N92" s="21" t="n"/>
    </row>
    <row r="93">
      <c r="A93" s="21" t="n"/>
      <c r="B93" s="21" t="n"/>
      <c r="C93" s="21" t="n"/>
      <c r="D93" s="21" t="n"/>
      <c r="E93" s="21" t="n"/>
      <c r="F93" s="21" t="n"/>
      <c r="G93" s="21" t="n"/>
      <c r="H93" s="21" t="n"/>
      <c r="I93" s="21" t="n"/>
      <c r="J93" s="21" t="n"/>
      <c r="K93" s="21" t="n"/>
      <c r="L93" s="21" t="n"/>
      <c r="M93" s="21" t="n"/>
      <c r="N93" s="21" t="n"/>
    </row>
    <row r="94">
      <c r="A94" s="21" t="n"/>
      <c r="B94" s="21" t="n"/>
      <c r="C94" s="21" t="n"/>
      <c r="D94" s="21" t="n"/>
      <c r="E94" s="21" t="n"/>
      <c r="F94" s="21" t="n"/>
      <c r="G94" s="21" t="n"/>
      <c r="H94" s="21" t="n"/>
      <c r="I94" s="21" t="n"/>
      <c r="J94" s="21" t="n"/>
      <c r="K94" s="21" t="n"/>
      <c r="L94" s="21" t="n"/>
      <c r="M94" s="21" t="n"/>
      <c r="N94" s="21" t="n"/>
    </row>
    <row r="95">
      <c r="A95" s="21" t="n"/>
      <c r="B95" s="21" t="n"/>
      <c r="C95" s="21" t="n"/>
      <c r="D95" s="21" t="n"/>
      <c r="E95" s="21" t="n"/>
      <c r="F95" s="21" t="n"/>
      <c r="G95" s="21" t="n"/>
      <c r="H95" s="21" t="n"/>
      <c r="I95" s="21" t="n"/>
      <c r="J95" s="21" t="n"/>
      <c r="K95" s="21" t="n"/>
      <c r="L95" s="21" t="n"/>
      <c r="M95" s="21" t="n"/>
      <c r="N95" s="21" t="n"/>
    </row>
    <row r="96">
      <c r="A96" s="21" t="n"/>
      <c r="B96" s="21" t="n"/>
      <c r="C96" s="21" t="n"/>
      <c r="D96" s="21" t="n"/>
      <c r="E96" s="21" t="n"/>
      <c r="F96" s="21" t="n"/>
      <c r="G96" s="21" t="n"/>
      <c r="H96" s="21" t="n"/>
      <c r="I96" s="21" t="n"/>
      <c r="J96" s="21" t="n"/>
      <c r="K96" s="21" t="n"/>
      <c r="L96" s="21" t="n"/>
      <c r="M96" s="21" t="n"/>
      <c r="N96" s="21" t="n"/>
    </row>
    <row r="97">
      <c r="A97" s="21" t="n"/>
      <c r="B97" s="21" t="n"/>
      <c r="C97" s="21" t="n"/>
      <c r="D97" s="21" t="n"/>
      <c r="E97" s="21" t="n"/>
      <c r="F97" s="21" t="n"/>
      <c r="G97" s="21" t="n"/>
      <c r="H97" s="21" t="n"/>
      <c r="I97" s="21" t="n"/>
      <c r="J97" s="21" t="n"/>
      <c r="K97" s="21" t="n"/>
      <c r="L97" s="21" t="n"/>
      <c r="M97" s="21" t="n"/>
      <c r="N97" s="21" t="n"/>
    </row>
    <row r="98">
      <c r="A98" s="21" t="n"/>
      <c r="B98" s="21" t="n"/>
      <c r="C98" s="21" t="n"/>
      <c r="D98" s="21" t="n"/>
      <c r="E98" s="21" t="n"/>
      <c r="F98" s="21" t="n"/>
      <c r="G98" s="21" t="n"/>
      <c r="H98" s="21" t="n"/>
      <c r="I98" s="21" t="n"/>
      <c r="J98" s="21" t="n"/>
      <c r="K98" s="21" t="n"/>
      <c r="L98" s="21" t="n"/>
      <c r="M98" s="21" t="n"/>
      <c r="N98" s="21" t="n"/>
    </row>
    <row r="99">
      <c r="A99" s="21" t="n"/>
      <c r="B99" s="21" t="n"/>
      <c r="C99" s="21" t="n"/>
      <c r="D99" s="21" t="n"/>
      <c r="E99" s="21" t="n"/>
      <c r="F99" s="21" t="n"/>
      <c r="G99" s="21" t="n"/>
      <c r="H99" s="21" t="n"/>
      <c r="I99" s="21" t="n"/>
      <c r="J99" s="21" t="n"/>
      <c r="K99" s="21" t="n"/>
      <c r="L99" s="21" t="n"/>
      <c r="M99" s="21" t="n"/>
      <c r="N99" s="21" t="n"/>
    </row>
    <row r="100">
      <c r="A100" s="21" t="n"/>
      <c r="B100" s="21" t="n"/>
      <c r="C100" s="21" t="n"/>
      <c r="D100" s="21" t="n"/>
      <c r="E100" s="21" t="n"/>
      <c r="F100" s="21" t="n"/>
      <c r="G100" s="21" t="n"/>
      <c r="H100" s="21" t="n"/>
      <c r="I100" s="21" t="n"/>
      <c r="J100" s="21" t="n"/>
      <c r="K100" s="21" t="n"/>
      <c r="L100" s="21" t="n"/>
      <c r="M100" s="21" t="n"/>
      <c r="N100" s="21" t="n"/>
    </row>
    <row r="101">
      <c r="A101" s="21" t="n"/>
      <c r="B101" s="21" t="n"/>
      <c r="C101" s="21" t="n"/>
      <c r="D101" s="21" t="n"/>
      <c r="E101" s="21" t="n"/>
      <c r="F101" s="21" t="n"/>
      <c r="G101" s="21" t="n"/>
      <c r="H101" s="21" t="n"/>
      <c r="I101" s="21" t="n"/>
      <c r="J101" s="21" t="n"/>
      <c r="K101" s="21" t="n"/>
      <c r="L101" s="21" t="n"/>
      <c r="M101" s="21" t="n"/>
      <c r="N101" s="21" t="n"/>
    </row>
    <row r="102">
      <c r="A102" s="21" t="n"/>
      <c r="B102" s="21" t="n"/>
      <c r="C102" s="21" t="n"/>
      <c r="D102" s="21" t="n"/>
      <c r="E102" s="21" t="n"/>
      <c r="F102" s="21" t="n"/>
      <c r="G102" s="21" t="n"/>
      <c r="H102" s="21" t="n"/>
      <c r="I102" s="21" t="n"/>
      <c r="J102" s="21" t="n"/>
      <c r="K102" s="21" t="n"/>
      <c r="L102" s="21" t="n"/>
      <c r="M102" s="21" t="n"/>
      <c r="N102" s="21" t="n"/>
    </row>
    <row r="103">
      <c r="A103" s="21" t="n"/>
      <c r="B103" s="21" t="n"/>
      <c r="C103" s="21" t="n"/>
      <c r="D103" s="21" t="n"/>
      <c r="E103" s="21" t="n"/>
      <c r="F103" s="21" t="n"/>
      <c r="G103" s="21" t="n"/>
      <c r="H103" s="21" t="n"/>
      <c r="I103" s="21" t="n"/>
      <c r="J103" s="21" t="n"/>
      <c r="K103" s="21" t="n"/>
      <c r="L103" s="21" t="n"/>
      <c r="M103" s="21" t="n"/>
      <c r="N103" s="21" t="n"/>
    </row>
    <row r="104">
      <c r="A104" s="21" t="n"/>
      <c r="B104" s="21" t="n"/>
      <c r="C104" s="21" t="n"/>
      <c r="D104" s="21" t="n"/>
      <c r="E104" s="21" t="n"/>
      <c r="F104" s="21" t="n"/>
      <c r="G104" s="21" t="n"/>
      <c r="H104" s="21" t="n"/>
      <c r="I104" s="21" t="n"/>
      <c r="J104" s="21" t="n"/>
      <c r="K104" s="21" t="n"/>
      <c r="L104" s="21" t="n"/>
      <c r="M104" s="21" t="n"/>
      <c r="N104" s="21" t="n"/>
    </row>
    <row r="105">
      <c r="A105" s="21" t="n"/>
      <c r="B105" s="21" t="n"/>
      <c r="C105" s="21" t="n"/>
      <c r="D105" s="21" t="n"/>
      <c r="E105" s="21" t="n"/>
      <c r="F105" s="21" t="n"/>
      <c r="G105" s="21" t="n"/>
      <c r="H105" s="21" t="n"/>
      <c r="I105" s="21" t="n"/>
      <c r="J105" s="21" t="n"/>
      <c r="K105" s="21" t="n"/>
      <c r="L105" s="21" t="n"/>
      <c r="M105" s="21" t="n"/>
      <c r="N105" s="21" t="n"/>
    </row>
    <row r="106">
      <c r="A106" s="21" t="n"/>
      <c r="B106" s="21" t="n"/>
      <c r="C106" s="21" t="n"/>
      <c r="D106" s="21" t="n"/>
      <c r="E106" s="21" t="n"/>
      <c r="F106" s="21" t="n"/>
      <c r="G106" s="21" t="n"/>
      <c r="H106" s="21" t="n"/>
      <c r="I106" s="21" t="n"/>
      <c r="J106" s="21" t="n"/>
      <c r="K106" s="21" t="n"/>
      <c r="L106" s="21" t="n"/>
      <c r="M106" s="21" t="n"/>
      <c r="N106" s="21" t="n"/>
    </row>
    <row r="107">
      <c r="A107" s="21" t="n"/>
      <c r="B107" s="21" t="n"/>
      <c r="C107" s="21" t="n"/>
      <c r="D107" s="21" t="n"/>
      <c r="E107" s="21" t="n"/>
      <c r="F107" s="21" t="n"/>
      <c r="G107" s="21" t="n"/>
      <c r="H107" s="21" t="n"/>
      <c r="I107" s="21" t="n"/>
      <c r="J107" s="21" t="n"/>
      <c r="K107" s="21" t="n"/>
      <c r="L107" s="21" t="n"/>
      <c r="M107" s="21" t="n"/>
      <c r="N107" s="21" t="n"/>
    </row>
    <row r="108">
      <c r="A108" s="21" t="n"/>
      <c r="B108" s="21" t="n"/>
      <c r="C108" s="21" t="n"/>
      <c r="D108" s="21" t="n"/>
      <c r="E108" s="21" t="n"/>
      <c r="F108" s="21" t="n"/>
      <c r="G108" s="21" t="n"/>
      <c r="H108" s="21" t="n"/>
      <c r="I108" s="21" t="n"/>
      <c r="J108" s="21" t="n"/>
      <c r="K108" s="21" t="n"/>
      <c r="L108" s="21" t="n"/>
      <c r="M108" s="21" t="n"/>
      <c r="N108" s="21" t="n"/>
    </row>
    <row r="109">
      <c r="A109" s="21" t="n"/>
      <c r="B109" s="21" t="n"/>
      <c r="C109" s="21" t="n"/>
      <c r="D109" s="21" t="n"/>
      <c r="E109" s="21" t="n"/>
      <c r="F109" s="21" t="n"/>
      <c r="G109" s="21" t="n"/>
      <c r="H109" s="21" t="n"/>
      <c r="I109" s="21" t="n"/>
      <c r="J109" s="21" t="n"/>
      <c r="K109" s="21" t="n"/>
      <c r="L109" s="21" t="n"/>
      <c r="M109" s="21" t="n"/>
      <c r="N109" s="21" t="n"/>
    </row>
    <row r="110">
      <c r="A110" s="21" t="n"/>
      <c r="B110" s="21" t="n"/>
      <c r="C110" s="21" t="n"/>
      <c r="D110" s="21" t="n"/>
      <c r="E110" s="21" t="n"/>
      <c r="F110" s="21" t="n"/>
      <c r="G110" s="21" t="n"/>
      <c r="H110" s="21" t="n"/>
      <c r="I110" s="21" t="n"/>
      <c r="J110" s="21" t="n"/>
      <c r="K110" s="21" t="n"/>
      <c r="L110" s="21" t="n"/>
      <c r="M110" s="21" t="n"/>
      <c r="N110" s="21" t="n"/>
    </row>
    <row r="111">
      <c r="A111" s="21" t="n"/>
      <c r="B111" s="21" t="n"/>
      <c r="C111" s="21" t="n"/>
      <c r="D111" s="21" t="n"/>
      <c r="E111" s="21" t="n"/>
      <c r="F111" s="21" t="n"/>
      <c r="G111" s="21" t="n"/>
      <c r="H111" s="21" t="n"/>
      <c r="I111" s="21" t="n"/>
      <c r="J111" s="21" t="n"/>
      <c r="K111" s="21" t="n"/>
      <c r="L111" s="21" t="n"/>
      <c r="M111" s="21" t="n"/>
      <c r="N111" s="21" t="n"/>
    </row>
    <row r="112">
      <c r="A112" s="21" t="n"/>
      <c r="B112" s="21" t="n"/>
      <c r="C112" s="21" t="n"/>
      <c r="D112" s="21" t="n"/>
      <c r="E112" s="21" t="n"/>
      <c r="F112" s="21" t="n"/>
      <c r="G112" s="21" t="n"/>
      <c r="H112" s="21" t="n"/>
      <c r="I112" s="21" t="n"/>
      <c r="J112" s="21" t="n"/>
      <c r="K112" s="21" t="n"/>
      <c r="L112" s="21" t="n"/>
      <c r="M112" s="21" t="n"/>
      <c r="N112" s="21" t="n"/>
    </row>
    <row r="113">
      <c r="A113" s="21" t="n"/>
      <c r="B113" s="21" t="n"/>
      <c r="C113" s="21" t="n"/>
      <c r="D113" s="21" t="n"/>
      <c r="E113" s="21" t="n"/>
      <c r="F113" s="21" t="n"/>
      <c r="G113" s="21" t="n"/>
      <c r="H113" s="21" t="n"/>
      <c r="I113" s="21" t="n"/>
      <c r="J113" s="21" t="n"/>
      <c r="K113" s="21" t="n"/>
      <c r="L113" s="21" t="n"/>
      <c r="M113" s="21" t="n"/>
      <c r="N113" s="21" t="n"/>
    </row>
    <row r="114">
      <c r="A114" s="21" t="n"/>
      <c r="B114" s="21" t="n"/>
      <c r="C114" s="21" t="n"/>
      <c r="D114" s="21" t="n"/>
      <c r="E114" s="21" t="n"/>
      <c r="F114" s="21" t="n"/>
      <c r="G114" s="21" t="n"/>
      <c r="H114" s="21" t="n"/>
      <c r="I114" s="21" t="n"/>
      <c r="J114" s="21" t="n"/>
      <c r="K114" s="21" t="n"/>
      <c r="L114" s="21" t="n"/>
      <c r="M114" s="21" t="n"/>
      <c r="N114" s="21" t="n"/>
    </row>
    <row r="115">
      <c r="A115" s="21" t="n"/>
      <c r="B115" s="21" t="n"/>
      <c r="C115" s="21" t="n"/>
      <c r="D115" s="21" t="n"/>
      <c r="E115" s="21" t="n"/>
      <c r="F115" s="21" t="n"/>
      <c r="G115" s="21" t="n"/>
      <c r="H115" s="21" t="n"/>
      <c r="I115" s="21" t="n"/>
      <c r="J115" s="21" t="n"/>
      <c r="K115" s="21" t="n"/>
      <c r="L115" s="21" t="n"/>
      <c r="M115" s="21" t="n"/>
      <c r="N115" s="21" t="n"/>
    </row>
    <row r="116">
      <c r="A116" s="21" t="n"/>
      <c r="B116" s="21" t="n"/>
      <c r="C116" s="21" t="n"/>
      <c r="D116" s="21" t="n"/>
      <c r="E116" s="21" t="n"/>
      <c r="F116" s="21" t="n"/>
      <c r="G116" s="21" t="n"/>
      <c r="H116" s="21" t="n"/>
      <c r="I116" s="21" t="n"/>
      <c r="J116" s="21" t="n"/>
      <c r="K116" s="21" t="n"/>
      <c r="L116" s="21" t="n"/>
      <c r="M116" s="21" t="n"/>
      <c r="N116" s="21" t="n"/>
    </row>
    <row r="117">
      <c r="A117" s="21" t="n"/>
      <c r="B117" s="21" t="n"/>
      <c r="C117" s="21" t="n"/>
      <c r="D117" s="21" t="n"/>
      <c r="E117" s="21" t="n"/>
      <c r="F117" s="21" t="n"/>
      <c r="G117" s="21" t="n"/>
      <c r="H117" s="21" t="n"/>
      <c r="I117" s="21" t="n"/>
      <c r="J117" s="21" t="n"/>
      <c r="K117" s="21" t="n"/>
      <c r="L117" s="21" t="n"/>
      <c r="M117" s="21" t="n"/>
      <c r="N117" s="21" t="n"/>
    </row>
    <row r="118">
      <c r="A118" s="21" t="n"/>
      <c r="B118" s="21" t="n"/>
      <c r="C118" s="21" t="n"/>
      <c r="D118" s="21" t="n"/>
      <c r="E118" s="21" t="n"/>
      <c r="F118" s="21" t="n"/>
      <c r="G118" s="21" t="n"/>
      <c r="H118" s="21" t="n"/>
      <c r="I118" s="21" t="n"/>
      <c r="J118" s="21" t="n"/>
      <c r="K118" s="21" t="n"/>
      <c r="L118" s="21" t="n"/>
      <c r="M118" s="21" t="n"/>
      <c r="N118" s="21" t="n"/>
    </row>
    <row r="119">
      <c r="A119" s="21" t="n"/>
      <c r="B119" s="21" t="n"/>
      <c r="C119" s="21" t="n"/>
      <c r="D119" s="21" t="n"/>
      <c r="E119" s="21" t="n"/>
      <c r="F119" s="21" t="n"/>
      <c r="G119" s="21" t="n"/>
      <c r="H119" s="21" t="n"/>
      <c r="I119" s="21" t="n"/>
      <c r="J119" s="21" t="n"/>
      <c r="K119" s="21" t="n"/>
      <c r="L119" s="21" t="n"/>
      <c r="M119" s="21" t="n"/>
      <c r="N119" s="21" t="n"/>
    </row>
    <row r="120">
      <c r="A120" s="21" t="n"/>
      <c r="B120" s="21" t="n"/>
      <c r="C120" s="21" t="n"/>
      <c r="D120" s="21" t="n"/>
      <c r="E120" s="21" t="n"/>
      <c r="F120" s="21" t="n"/>
      <c r="G120" s="21" t="n"/>
      <c r="H120" s="21" t="n"/>
      <c r="I120" s="21" t="n"/>
      <c r="J120" s="21" t="n"/>
      <c r="K120" s="21" t="n"/>
      <c r="L120" s="21" t="n"/>
      <c r="M120" s="21" t="n"/>
      <c r="N120" s="21" t="n"/>
    </row>
    <row r="121">
      <c r="A121" s="21" t="n"/>
      <c r="B121" s="21" t="n"/>
      <c r="C121" s="21" t="n"/>
      <c r="D121" s="21" t="n"/>
      <c r="E121" s="21" t="n"/>
      <c r="F121" s="21" t="n"/>
      <c r="G121" s="21" t="n"/>
      <c r="H121" s="21" t="n"/>
      <c r="I121" s="21" t="n"/>
      <c r="J121" s="21" t="n"/>
      <c r="K121" s="21" t="n"/>
      <c r="L121" s="21" t="n"/>
      <c r="M121" s="21" t="n"/>
      <c r="N121" s="21" t="n"/>
    </row>
    <row r="122">
      <c r="A122" s="21" t="n"/>
      <c r="B122" s="21" t="n"/>
      <c r="C122" s="21" t="n"/>
      <c r="D122" s="21" t="n"/>
      <c r="E122" s="21" t="n"/>
      <c r="F122" s="21" t="n"/>
      <c r="G122" s="21" t="n"/>
      <c r="H122" s="21" t="n"/>
      <c r="I122" s="21" t="n"/>
      <c r="J122" s="21" t="n"/>
      <c r="K122" s="21" t="n"/>
      <c r="L122" s="21" t="n"/>
      <c r="M122" s="21" t="n"/>
      <c r="N122" s="21" t="n"/>
    </row>
    <row r="123">
      <c r="A123" s="21" t="n"/>
      <c r="B123" s="21" t="n"/>
      <c r="C123" s="21" t="n"/>
      <c r="D123" s="21" t="n"/>
      <c r="E123" s="21" t="n"/>
      <c r="F123" s="21" t="n"/>
      <c r="G123" s="21" t="n"/>
      <c r="H123" s="21" t="n"/>
      <c r="I123" s="21" t="n"/>
      <c r="J123" s="21" t="n"/>
      <c r="K123" s="21" t="n"/>
      <c r="L123" s="21" t="n"/>
      <c r="M123" s="21" t="n"/>
      <c r="N123" s="21" t="n"/>
    </row>
    <row r="124">
      <c r="A124" s="21" t="n"/>
      <c r="B124" s="21" t="n"/>
      <c r="C124" s="21" t="n"/>
      <c r="D124" s="21" t="n"/>
      <c r="E124" s="21" t="n"/>
      <c r="F124" s="21" t="n"/>
      <c r="G124" s="21" t="n"/>
      <c r="H124" s="21" t="n"/>
      <c r="I124" s="21" t="n"/>
      <c r="J124" s="21" t="n"/>
      <c r="K124" s="21" t="n"/>
      <c r="L124" s="21" t="n"/>
      <c r="M124" s="21" t="n"/>
      <c r="N124" s="21" t="n"/>
    </row>
    <row r="125">
      <c r="A125" s="21" t="n"/>
      <c r="B125" s="21" t="n"/>
      <c r="C125" s="21" t="n"/>
      <c r="D125" s="21" t="n"/>
      <c r="E125" s="21" t="n"/>
      <c r="F125" s="21" t="n"/>
      <c r="G125" s="21" t="n"/>
      <c r="H125" s="21" t="n"/>
      <c r="I125" s="21" t="n"/>
      <c r="J125" s="21" t="n"/>
      <c r="K125" s="21" t="n"/>
      <c r="L125" s="21" t="n"/>
      <c r="M125" s="21" t="n"/>
      <c r="N125" s="21" t="n"/>
    </row>
    <row r="126">
      <c r="A126" s="21" t="n"/>
      <c r="B126" s="21" t="n"/>
      <c r="C126" s="21" t="n"/>
      <c r="D126" s="21" t="n"/>
      <c r="E126" s="21" t="n"/>
      <c r="F126" s="21" t="n"/>
      <c r="G126" s="21" t="n"/>
      <c r="H126" s="21" t="n"/>
      <c r="I126" s="21" t="n"/>
      <c r="J126" s="21" t="n"/>
      <c r="K126" s="21" t="n"/>
      <c r="L126" s="21" t="n"/>
      <c r="M126" s="21" t="n"/>
      <c r="N126" s="21" t="n"/>
    </row>
    <row r="127">
      <c r="A127" s="21" t="n"/>
      <c r="B127" s="21" t="n"/>
      <c r="C127" s="21" t="n"/>
      <c r="D127" s="21" t="n"/>
      <c r="E127" s="21" t="n"/>
      <c r="F127" s="21" t="n"/>
      <c r="G127" s="21" t="n"/>
      <c r="H127" s="21" t="n"/>
      <c r="I127" s="21" t="n"/>
      <c r="J127" s="21" t="n"/>
      <c r="K127" s="21" t="n"/>
      <c r="L127" s="21" t="n"/>
      <c r="M127" s="21" t="n"/>
      <c r="N127" s="21" t="n"/>
    </row>
    <row r="128">
      <c r="A128" s="21" t="n"/>
      <c r="B128" s="21" t="n"/>
      <c r="C128" s="21" t="n"/>
      <c r="D128" s="21" t="n"/>
      <c r="E128" s="21" t="n"/>
      <c r="F128" s="21" t="n"/>
      <c r="G128" s="21" t="n"/>
      <c r="H128" s="21" t="n"/>
      <c r="I128" s="21" t="n"/>
      <c r="J128" s="21" t="n"/>
      <c r="K128" s="21" t="n"/>
      <c r="L128" s="21" t="n"/>
      <c r="M128" s="21" t="n"/>
      <c r="N128" s="21" t="n"/>
    </row>
    <row r="129">
      <c r="A129" s="21" t="n"/>
      <c r="B129" s="21" t="n"/>
      <c r="C129" s="21" t="n"/>
      <c r="D129" s="21" t="n"/>
      <c r="E129" s="21" t="n"/>
      <c r="F129" s="21" t="n"/>
      <c r="G129" s="21" t="n"/>
      <c r="H129" s="21" t="n"/>
      <c r="I129" s="21" t="n"/>
      <c r="J129" s="21" t="n"/>
      <c r="K129" s="21" t="n"/>
      <c r="L129" s="21" t="n"/>
      <c r="M129" s="21" t="n"/>
      <c r="N129" s="21" t="n"/>
    </row>
    <row r="130">
      <c r="A130" s="21" t="n"/>
      <c r="B130" s="21" t="n"/>
      <c r="C130" s="21" t="n"/>
      <c r="D130" s="21" t="n"/>
      <c r="E130" s="21" t="n"/>
      <c r="F130" s="21" t="n"/>
      <c r="G130" s="21" t="n"/>
      <c r="H130" s="21" t="n"/>
      <c r="I130" s="21" t="n"/>
      <c r="J130" s="21" t="n"/>
      <c r="K130" s="21" t="n"/>
      <c r="L130" s="21" t="n"/>
      <c r="M130" s="21" t="n"/>
      <c r="N130" s="21" t="n"/>
    </row>
    <row r="131">
      <c r="A131" s="21" t="n"/>
      <c r="B131" s="21" t="n"/>
      <c r="C131" s="21" t="n"/>
      <c r="D131" s="21" t="n"/>
      <c r="E131" s="21" t="n"/>
      <c r="F131" s="21" t="n"/>
      <c r="G131" s="21" t="n"/>
      <c r="H131" s="21" t="n"/>
      <c r="I131" s="21" t="n"/>
      <c r="J131" s="21" t="n"/>
      <c r="K131" s="21" t="n"/>
      <c r="L131" s="21" t="n"/>
      <c r="M131" s="21" t="n"/>
      <c r="N131" s="21" t="n"/>
    </row>
    <row r="132">
      <c r="A132" s="21" t="n"/>
      <c r="B132" s="21" t="n"/>
      <c r="C132" s="21" t="n"/>
      <c r="D132" s="21" t="n"/>
      <c r="E132" s="21" t="n"/>
      <c r="F132" s="21" t="n"/>
      <c r="G132" s="21" t="n"/>
      <c r="H132" s="21" t="n"/>
      <c r="I132" s="21" t="n"/>
      <c r="J132" s="21" t="n"/>
      <c r="K132" s="21" t="n"/>
      <c r="L132" s="21" t="n"/>
      <c r="M132" s="21" t="n"/>
      <c r="N132" s="21" t="n"/>
    </row>
    <row r="133">
      <c r="A133" s="21" t="n"/>
      <c r="B133" s="21" t="n"/>
      <c r="C133" s="21" t="n"/>
      <c r="D133" s="21" t="n"/>
      <c r="E133" s="21" t="n"/>
      <c r="F133" s="21" t="n"/>
      <c r="G133" s="21" t="n"/>
      <c r="H133" s="21" t="n"/>
      <c r="I133" s="21" t="n"/>
      <c r="J133" s="21" t="n"/>
      <c r="K133" s="21" t="n"/>
      <c r="L133" s="21" t="n"/>
      <c r="M133" s="21" t="n"/>
      <c r="N133" s="21" t="n"/>
    </row>
    <row r="134">
      <c r="A134" s="21" t="n"/>
      <c r="B134" s="21" t="n"/>
      <c r="C134" s="21" t="n"/>
      <c r="D134" s="21" t="n"/>
      <c r="E134" s="21" t="n"/>
      <c r="F134" s="21" t="n"/>
      <c r="G134" s="21" t="n"/>
      <c r="H134" s="21" t="n"/>
      <c r="I134" s="21" t="n"/>
      <c r="J134" s="21" t="n"/>
      <c r="K134" s="21" t="n"/>
      <c r="L134" s="21" t="n"/>
      <c r="M134" s="21" t="n"/>
      <c r="N134" s="21" t="n"/>
    </row>
    <row r="135">
      <c r="A135" s="21" t="n"/>
      <c r="B135" s="21" t="n"/>
      <c r="C135" s="21" t="n"/>
      <c r="D135" s="21" t="n"/>
      <c r="E135" s="21" t="n"/>
      <c r="F135" s="21" t="n"/>
      <c r="G135" s="21" t="n"/>
      <c r="H135" s="21" t="n"/>
      <c r="I135" s="21" t="n"/>
      <c r="J135" s="21" t="n"/>
      <c r="K135" s="21" t="n"/>
      <c r="L135" s="21" t="n"/>
      <c r="M135" s="21" t="n"/>
      <c r="N135" s="21" t="n"/>
    </row>
    <row r="136">
      <c r="A136" s="21" t="n"/>
      <c r="B136" s="21" t="n"/>
      <c r="C136" s="21" t="n"/>
      <c r="D136" s="21" t="n"/>
      <c r="E136" s="21" t="n"/>
      <c r="F136" s="21" t="n"/>
      <c r="G136" s="21" t="n"/>
      <c r="H136" s="21" t="n"/>
      <c r="I136" s="21" t="n"/>
      <c r="J136" s="21" t="n"/>
      <c r="K136" s="21" t="n"/>
      <c r="L136" s="21" t="n"/>
      <c r="M136" s="21" t="n"/>
      <c r="N136" s="21" t="n"/>
    </row>
    <row r="137">
      <c r="A137" s="21" t="n"/>
      <c r="B137" s="21" t="n"/>
      <c r="C137" s="21" t="n"/>
      <c r="D137" s="21" t="n"/>
      <c r="E137" s="21" t="n"/>
      <c r="F137" s="21" t="n"/>
      <c r="G137" s="21" t="n"/>
      <c r="H137" s="21" t="n"/>
      <c r="I137" s="21" t="n"/>
      <c r="J137" s="21" t="n"/>
      <c r="K137" s="21" t="n"/>
      <c r="L137" s="21" t="n"/>
      <c r="M137" s="21" t="n"/>
      <c r="N137" s="21" t="n"/>
    </row>
    <row r="138">
      <c r="A138" s="21" t="n"/>
      <c r="B138" s="21" t="n"/>
      <c r="C138" s="21" t="n"/>
      <c r="D138" s="21" t="n"/>
      <c r="E138" s="21" t="n"/>
      <c r="F138" s="21" t="n"/>
      <c r="G138" s="21" t="n"/>
      <c r="H138" s="21" t="n"/>
      <c r="I138" s="21" t="n"/>
      <c r="J138" s="21" t="n"/>
      <c r="K138" s="21" t="n"/>
      <c r="L138" s="21" t="n"/>
      <c r="M138" s="21" t="n"/>
      <c r="N138" s="21" t="n"/>
    </row>
    <row r="139">
      <c r="A139" s="21" t="n"/>
      <c r="B139" s="21" t="n"/>
      <c r="C139" s="21" t="n"/>
      <c r="D139" s="21" t="n"/>
      <c r="E139" s="21" t="n"/>
      <c r="F139" s="21" t="n"/>
      <c r="G139" s="21" t="n"/>
      <c r="H139" s="21" t="n"/>
      <c r="I139" s="21" t="n"/>
      <c r="J139" s="21" t="n"/>
      <c r="K139" s="21" t="n"/>
      <c r="L139" s="21" t="n"/>
      <c r="M139" s="21" t="n"/>
      <c r="N139" s="21" t="n"/>
    </row>
    <row r="140">
      <c r="A140" s="21" t="n"/>
      <c r="B140" s="21" t="n"/>
      <c r="C140" s="21" t="n"/>
      <c r="D140" s="21" t="n"/>
      <c r="E140" s="21" t="n"/>
      <c r="F140" s="21" t="n"/>
      <c r="G140" s="21" t="n"/>
      <c r="H140" s="21" t="n"/>
      <c r="I140" s="21" t="n"/>
      <c r="J140" s="21" t="n"/>
      <c r="K140" s="21" t="n"/>
      <c r="L140" s="21" t="n"/>
      <c r="M140" s="21" t="n"/>
      <c r="N140" s="21" t="n"/>
    </row>
    <row r="141">
      <c r="A141" s="21" t="n"/>
      <c r="B141" s="21" t="n"/>
      <c r="C141" s="21" t="n"/>
      <c r="D141" s="21" t="n"/>
      <c r="E141" s="21" t="n"/>
      <c r="F141" s="21" t="n"/>
      <c r="G141" s="21" t="n"/>
      <c r="H141" s="21" t="n"/>
      <c r="I141" s="21" t="n"/>
      <c r="J141" s="21" t="n"/>
      <c r="K141" s="21" t="n"/>
      <c r="L141" s="21" t="n"/>
      <c r="M141" s="21" t="n"/>
      <c r="N141" s="21" t="n"/>
    </row>
    <row r="142">
      <c r="A142" s="21" t="n"/>
      <c r="B142" s="21" t="n"/>
      <c r="C142" s="21" t="n"/>
      <c r="D142" s="21" t="n"/>
      <c r="E142" s="21" t="n"/>
      <c r="F142" s="21" t="n"/>
      <c r="G142" s="21" t="n"/>
      <c r="H142" s="21" t="n"/>
      <c r="I142" s="21" t="n"/>
      <c r="J142" s="21" t="n"/>
      <c r="K142" s="21" t="n"/>
      <c r="L142" s="21" t="n"/>
      <c r="M142" s="21" t="n"/>
      <c r="N142" s="21" t="n"/>
    </row>
    <row r="143">
      <c r="A143" s="21" t="n"/>
      <c r="B143" s="21" t="n"/>
      <c r="C143" s="21" t="n"/>
      <c r="D143" s="21" t="n"/>
      <c r="E143" s="21" t="n"/>
      <c r="F143" s="21" t="n"/>
      <c r="G143" s="21" t="n"/>
      <c r="H143" s="21" t="n"/>
      <c r="I143" s="21" t="n"/>
      <c r="J143" s="21" t="n"/>
      <c r="K143" s="21" t="n"/>
      <c r="L143" s="21" t="n"/>
      <c r="M143" s="21" t="n"/>
      <c r="N143" s="21" t="n"/>
    </row>
    <row r="144">
      <c r="A144" s="21" t="n"/>
      <c r="B144" s="21" t="n"/>
      <c r="C144" s="21" t="n"/>
      <c r="D144" s="21" t="n"/>
      <c r="E144" s="21" t="n"/>
      <c r="F144" s="21" t="n"/>
      <c r="G144" s="21" t="n"/>
      <c r="H144" s="21" t="n"/>
      <c r="I144" s="21" t="n"/>
      <c r="J144" s="21" t="n"/>
      <c r="K144" s="21" t="n"/>
      <c r="L144" s="21" t="n"/>
      <c r="M144" s="21" t="n"/>
      <c r="N144" s="21" t="n"/>
    </row>
    <row r="145">
      <c r="A145" s="21" t="n"/>
      <c r="B145" s="21" t="n"/>
      <c r="C145" s="21" t="n"/>
      <c r="D145" s="21" t="n"/>
      <c r="E145" s="21" t="n"/>
      <c r="F145" s="21" t="n"/>
      <c r="G145" s="21" t="n"/>
      <c r="H145" s="21" t="n"/>
      <c r="I145" s="21" t="n"/>
      <c r="J145" s="21" t="n"/>
      <c r="K145" s="21" t="n"/>
      <c r="L145" s="21" t="n"/>
      <c r="M145" s="21" t="n"/>
      <c r="N145" s="21" t="n"/>
    </row>
    <row r="146">
      <c r="A146" s="21" t="n"/>
      <c r="B146" s="21" t="n"/>
      <c r="C146" s="21" t="n"/>
      <c r="D146" s="21" t="n"/>
      <c r="E146" s="21" t="n"/>
      <c r="F146" s="21" t="n"/>
      <c r="G146" s="21" t="n"/>
      <c r="H146" s="21" t="n"/>
      <c r="I146" s="21" t="n"/>
      <c r="J146" s="21" t="n"/>
      <c r="K146" s="21" t="n"/>
      <c r="L146" s="21" t="n"/>
      <c r="M146" s="21" t="n"/>
      <c r="N146" s="21" t="n"/>
    </row>
    <row r="147">
      <c r="A147" s="21" t="n"/>
      <c r="B147" s="21" t="n"/>
      <c r="C147" s="21" t="n"/>
      <c r="D147" s="21" t="n"/>
      <c r="E147" s="21" t="n"/>
      <c r="F147" s="21" t="n"/>
      <c r="G147" s="21" t="n"/>
      <c r="H147" s="21" t="n"/>
      <c r="I147" s="21" t="n"/>
      <c r="J147" s="21" t="n"/>
      <c r="K147" s="21" t="n"/>
      <c r="L147" s="21" t="n"/>
      <c r="M147" s="21" t="n"/>
      <c r="N147" s="21" t="n"/>
    </row>
    <row r="148">
      <c r="A148" s="21" t="n"/>
      <c r="B148" s="21" t="n"/>
      <c r="C148" s="21" t="n"/>
      <c r="D148" s="21" t="n"/>
      <c r="E148" s="21" t="n"/>
      <c r="F148" s="21" t="n"/>
      <c r="G148" s="21" t="n"/>
      <c r="H148" s="21" t="n"/>
      <c r="I148" s="21" t="n"/>
      <c r="J148" s="21" t="n"/>
      <c r="K148" s="21" t="n"/>
      <c r="L148" s="21" t="n"/>
      <c r="M148" s="21" t="n"/>
      <c r="N148" s="21" t="n"/>
    </row>
    <row r="149">
      <c r="A149" s="21" t="n"/>
      <c r="B149" s="21" t="n"/>
      <c r="C149" s="21" t="n"/>
      <c r="D149" s="21" t="n"/>
      <c r="E149" s="21" t="n"/>
      <c r="F149" s="21" t="n"/>
      <c r="G149" s="21" t="n"/>
      <c r="H149" s="21" t="n"/>
      <c r="I149" s="21" t="n"/>
      <c r="J149" s="21" t="n"/>
      <c r="K149" s="21" t="n"/>
      <c r="L149" s="21" t="n"/>
      <c r="M149" s="21" t="n"/>
      <c r="N149" s="21" t="n"/>
    </row>
    <row r="150">
      <c r="A150" s="21" t="n"/>
      <c r="B150" s="21" t="n"/>
      <c r="C150" s="21" t="n"/>
      <c r="D150" s="21" t="n"/>
      <c r="E150" s="21" t="n"/>
      <c r="F150" s="21" t="n"/>
      <c r="G150" s="21" t="n"/>
      <c r="H150" s="21" t="n"/>
      <c r="I150" s="21" t="n"/>
      <c r="J150" s="21" t="n"/>
      <c r="K150" s="21" t="n"/>
      <c r="L150" s="21" t="n"/>
      <c r="M150" s="21" t="n"/>
      <c r="N150" s="21" t="n"/>
    </row>
  </sheetData>
  <mergeCells count="2">
    <mergeCell ref="A2:N2"/>
    <mergeCell ref="A1:N1"/>
  </mergeCells>
  <pageMargins left="0.7" right="0.7" top="0.75" bottom="0.75" header="0.3" footer="0.3"/>
  <pageSetup orientation="portrait" paperSize="9" horizontalDpi="600" verticalDpi="600"/>
</worksheet>
</file>

<file path=xl/worksheets/sheet3.xml><?xml version="1.0" encoding="utf-8"?>
<worksheet xmlns="http://schemas.openxmlformats.org/spreadsheetml/2006/main">
  <sheetPr>
    <outlinePr summaryBelow="1" summaryRight="1"/>
    <pageSetUpPr/>
  </sheetPr>
  <dimension ref="A1:P150"/>
  <sheetViews>
    <sheetView topLeftCell="E1" zoomScale="79" zoomScaleNormal="79" workbookViewId="0">
      <pane ySplit="3" topLeftCell="A4" activePane="bottomLeft" state="frozen"/>
      <selection activeCell="A1" sqref="A1"/>
      <selection pane="bottomLeft" activeCell="A1" sqref="A1:P1"/>
    </sheetView>
  </sheetViews>
  <sheetFormatPr baseColWidth="8" defaultColWidth="9" defaultRowHeight="14.25"/>
  <cols>
    <col width="4.75" customWidth="1" style="3" min="1" max="1"/>
    <col width="8.375" customWidth="1" style="3" min="2" max="2"/>
    <col width="9.85" customWidth="1" style="3" min="3" max="3"/>
    <col width="9.141666666666669" customWidth="1" style="3" min="4" max="4"/>
    <col width="13.75" customWidth="1" style="3" min="5" max="5"/>
    <col width="8.70833333333333" customWidth="1" style="3" min="6" max="6"/>
    <col width="8.875" customWidth="1" style="3" min="7" max="7"/>
    <col width="18.875" customWidth="1" style="3" min="8" max="8"/>
    <col width="15.375" customWidth="1" style="3" min="9" max="9"/>
    <col width="29.875" customWidth="1" style="3" min="10" max="10"/>
    <col width="55" customWidth="1" style="3" min="11" max="11"/>
    <col width="18.7083333333333" customWidth="1" style="3" min="12" max="12"/>
    <col width="9.425000000000001" customWidth="1" style="3" min="13" max="13"/>
    <col width="8.70833333333333" customWidth="1" style="3" min="14" max="14"/>
    <col width="8.75" customWidth="1" style="3" min="15" max="15"/>
    <col width="6.14166666666667" customWidth="1" style="3" min="16" max="16"/>
  </cols>
  <sheetData>
    <row r="1" ht="22.5" customFormat="1" customHeight="1" s="1">
      <c r="A1" s="4" t="inlineStr">
        <is>
          <t>会议预定-会控SMC功能测试用例</t>
        </is>
      </c>
    </row>
    <row r="2" ht="16.5" customFormat="1" customHeight="1" s="1">
      <c r="A2" s="5" t="inlineStr">
        <is>
          <t>验证方向：
1、SMC会控各项功能正常</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378" customHeight="1" s="3">
      <c r="A4" s="9" t="n">
        <v>1</v>
      </c>
      <c r="B4" s="9" t="inlineStr">
        <is>
          <t>会控-SMC</t>
        </is>
      </c>
      <c r="C4" s="9" t="inlineStr">
        <is>
          <t>标准版</t>
        </is>
      </c>
      <c r="D4" s="9" t="inlineStr">
        <is>
          <t>smc001</t>
        </is>
      </c>
      <c r="E4" s="9" t="inlineStr">
        <is>
          <t>配置完成后，点击会控按钮可以进入会控页面</t>
        </is>
      </c>
      <c r="F4" s="9" t="n">
        <v>1</v>
      </c>
      <c r="G4" s="9" t="inlineStr">
        <is>
          <t>会控功能测试001</t>
        </is>
      </c>
      <c r="H4" s="9" t="inlineStr">
        <is>
          <t>进入会控-SMC会议控制功能测试</t>
        </is>
      </c>
      <c r="I4" s="9" t="inlineStr">
        <is>
          <t>预约会议室勾选“SMC”，会议进行中</t>
        </is>
      </c>
      <c r="J4" s="9" t="inlineStr">
        <is>
          <t>1.搜索SMC会议
2.点击【进入会控】按钮
3.查看会控界面是否正确</t>
        </is>
      </c>
      <c r="K4" s="9" t="inlineStr">
        <is>
          <t>{
 "name": "会控功能测试001",
 "para": [{
   "page": "MeetingControl_SMC",
   "locator_type": "XPATH",
   "locator_value": "//input[@placeholder='输入关键字搜索']",
   "element_type": "input",
   "element_value": "SMC会议",
   "expected_result": ""
  },
  {
   "page": "MeetingControl_SMC",
   "locator_type": "XPATH",
   "locator_value": "//span[contains(text(),'进入会控')]",
   "element_type": "click",
   "element_value": "SMC会议",
   "expected_result": "SMC"
  },
  {
   "page": "MeetingControl_SMC",
   "locator_type": "XPATH",
   "locator_value": "//div[@id='tab-smcList']",
   "element_type": "getText",
   "element_value": "",
   "expected_result": "SMC"
  }
 ]
}</t>
        </is>
      </c>
      <c r="L4" s="9" t="inlineStr">
        <is>
          <t>进入SMC会控页面成功</t>
        </is>
      </c>
      <c r="M4" s="9" t="n"/>
      <c r="N4" s="9" t="n"/>
      <c r="O4" s="9" t="n"/>
      <c r="P4" s="9" t="n"/>
    </row>
    <row r="5" ht="40.5" customHeight="1" s="3">
      <c r="A5" s="9" t="n">
        <v>2</v>
      </c>
      <c r="B5" s="9" t="inlineStr">
        <is>
          <t>会控-SMC</t>
        </is>
      </c>
      <c r="C5" s="9" t="inlineStr">
        <is>
          <t>标准版</t>
        </is>
      </c>
      <c r="D5" s="9" t="inlineStr">
        <is>
          <t>smc002</t>
        </is>
      </c>
      <c r="E5" s="9" t="inlineStr">
        <is>
          <t>配置完成后，点击会控按钮可以进入会控页面</t>
        </is>
      </c>
      <c r="F5" s="9" t="n">
        <v>1</v>
      </c>
      <c r="G5" s="9" t="inlineStr">
        <is>
          <t>hk002</t>
        </is>
      </c>
      <c r="H5" s="9" t="inlineStr">
        <is>
          <t>SMC会议控制添加参会方功能测试</t>
        </is>
      </c>
      <c r="I5" s="9" t="inlineStr">
        <is>
          <t>预约会议室勾选“SMC”，会议进行中</t>
        </is>
      </c>
      <c r="J5" s="9" t="inlineStr">
        <is>
          <t>1.已预约会议-进入会控
2.添加参会方，勾选确认</t>
        </is>
      </c>
      <c r="K5" s="9" t="n"/>
      <c r="L5" s="9" t="inlineStr">
        <is>
          <t>参会方加入SMC会控页面成功</t>
        </is>
      </c>
      <c r="M5" s="9" t="n"/>
      <c r="N5" s="9" t="n"/>
      <c r="O5" s="9" t="n"/>
      <c r="P5" s="9" t="n"/>
    </row>
    <row r="6" ht="40.5" customHeight="1" s="3">
      <c r="A6" s="9" t="n">
        <v>3</v>
      </c>
      <c r="B6" s="9" t="inlineStr">
        <is>
          <t>会控-SMC</t>
        </is>
      </c>
      <c r="C6" s="9" t="inlineStr">
        <is>
          <t>标准版</t>
        </is>
      </c>
      <c r="D6" s="9" t="inlineStr">
        <is>
          <t>smc003</t>
        </is>
      </c>
      <c r="E6" s="9" t="inlineStr">
        <is>
          <t>可以呼叫参会人</t>
        </is>
      </c>
      <c r="F6" s="9" t="n">
        <v>1</v>
      </c>
      <c r="G6" s="9" t="inlineStr">
        <is>
          <t>hk003</t>
        </is>
      </c>
      <c r="H6" s="9" t="inlineStr">
        <is>
          <t>SMC会议控制呼叫功能测试</t>
        </is>
      </c>
      <c r="I6" s="9" t="inlineStr">
        <is>
          <t>预约会议室勾选“SMC”，会议进行中</t>
        </is>
      </c>
      <c r="J6" s="9" t="inlineStr">
        <is>
          <t>1.已预约会议-进入会控
2.呼叫与会方</t>
        </is>
      </c>
      <c r="K6" s="9" t="n"/>
      <c r="L6" s="9" t="inlineStr">
        <is>
          <t>未入会的与会方会接到呼叫</t>
        </is>
      </c>
      <c r="M6" s="9" t="n"/>
      <c r="N6" s="9" t="n"/>
      <c r="O6" s="9" t="n"/>
      <c r="P6" s="9" t="n"/>
    </row>
    <row r="7" ht="40.5" customHeight="1" s="3">
      <c r="A7" s="9" t="n">
        <v>4</v>
      </c>
      <c r="B7" s="9" t="inlineStr">
        <is>
          <t>会控-SMC</t>
        </is>
      </c>
      <c r="C7" s="9" t="inlineStr">
        <is>
          <t>标准版</t>
        </is>
      </c>
      <c r="D7" s="9" t="inlineStr">
        <is>
          <t>smc004</t>
        </is>
      </c>
      <c r="E7" s="9" t="inlineStr">
        <is>
          <t>可以设置全场静音或关闭禁音</t>
        </is>
      </c>
      <c r="F7" s="9" t="n">
        <v>1</v>
      </c>
      <c r="G7" s="9" t="inlineStr">
        <is>
          <t>hk004</t>
        </is>
      </c>
      <c r="H7" s="9" t="inlineStr">
        <is>
          <t>SMC会议控制全场静音功能测试</t>
        </is>
      </c>
      <c r="I7" s="9" t="inlineStr">
        <is>
          <t>预约会议室勾选“SMC”，会议进行中</t>
        </is>
      </c>
      <c r="J7" s="9" t="inlineStr">
        <is>
          <t>1. 已预约会议-进入会控
2. 点击全场静音</t>
        </is>
      </c>
      <c r="K7" s="9" t="n"/>
      <c r="L7" s="9" t="inlineStr">
        <is>
          <t>全场静音成功</t>
        </is>
      </c>
      <c r="M7" s="9" t="n"/>
      <c r="N7" s="9" t="n"/>
      <c r="O7" s="9" t="n"/>
      <c r="P7" s="9" t="n"/>
    </row>
    <row r="8" ht="40.5" customHeight="1" s="3">
      <c r="A8" s="9" t="n">
        <v>5</v>
      </c>
      <c r="B8" s="9" t="inlineStr">
        <is>
          <t>会控-SMC</t>
        </is>
      </c>
      <c r="C8" s="9" t="inlineStr">
        <is>
          <t>标准版</t>
        </is>
      </c>
      <c r="D8" s="9" t="inlineStr">
        <is>
          <t>smc005</t>
        </is>
      </c>
      <c r="E8" s="9" t="inlineStr">
        <is>
          <t>进行开启或关闭声控</t>
        </is>
      </c>
      <c r="F8" s="9" t="n">
        <v>1</v>
      </c>
      <c r="G8" s="9" t="inlineStr">
        <is>
          <t>hk005</t>
        </is>
      </c>
      <c r="H8" s="69" t="inlineStr">
        <is>
          <t>SMC会议控制声控功能测试</t>
        </is>
      </c>
      <c r="I8" s="9" t="inlineStr">
        <is>
          <t>预约会议室勾选“SMC”，会议进行中</t>
        </is>
      </c>
      <c r="J8" s="9" t="inlineStr">
        <is>
          <t>1.已预约会议-进入会控
2.开启声控模式
3.关闭声控模式</t>
        </is>
      </c>
      <c r="K8" s="9" t="n"/>
      <c r="L8" s="9" t="inlineStr">
        <is>
          <t>2：开启成功
3：关闭成功</t>
        </is>
      </c>
      <c r="M8" s="9" t="n"/>
      <c r="N8" s="9" t="n"/>
      <c r="O8" s="9" t="n"/>
      <c r="P8" s="9" t="n"/>
    </row>
    <row r="9" ht="81" customHeight="1" s="3">
      <c r="A9" s="9" t="n">
        <v>6</v>
      </c>
      <c r="B9" s="9" t="inlineStr">
        <is>
          <t>会控-SMC</t>
        </is>
      </c>
      <c r="C9" s="9" t="inlineStr">
        <is>
          <t>标准版</t>
        </is>
      </c>
      <c r="D9" s="9" t="inlineStr">
        <is>
          <t>smc006</t>
        </is>
      </c>
      <c r="E9" s="9" t="inlineStr">
        <is>
          <t>可延长会议</t>
        </is>
      </c>
      <c r="F9" s="9" t="n">
        <v>1</v>
      </c>
      <c r="G9" s="9" t="inlineStr">
        <is>
          <t>hk006</t>
        </is>
      </c>
      <c r="H9" s="9" t="inlineStr">
        <is>
          <t>SMC会议控制延长会议功能测试</t>
        </is>
      </c>
      <c r="I9" s="9" t="inlineStr">
        <is>
          <t>预约会议室勾选“SMC”，会议进行中</t>
        </is>
      </c>
      <c r="J9" s="9" t="inlineStr">
        <is>
          <t>1. 已预约会议-进入会控
2. 延长会议（10分钟、15分钟、20分钟、30分钟、45分钟、60分钟）
3.  延长会议-其他时间，输入分钟</t>
        </is>
      </c>
      <c r="K9" s="9" t="n"/>
      <c r="L9" s="9" t="inlineStr">
        <is>
          <t>延长成功</t>
        </is>
      </c>
      <c r="M9" s="9" t="n"/>
      <c r="N9" s="9" t="n"/>
      <c r="O9" s="9" t="n"/>
      <c r="P9" s="9" t="n"/>
    </row>
    <row r="10" ht="51" customHeight="1" s="3">
      <c r="A10" s="9" t="n">
        <v>7</v>
      </c>
      <c r="B10" s="9" t="inlineStr">
        <is>
          <t>会控-SMC</t>
        </is>
      </c>
      <c r="C10" s="9" t="inlineStr">
        <is>
          <t>标准版</t>
        </is>
      </c>
      <c r="D10" s="9" t="inlineStr">
        <is>
          <t>smc007</t>
        </is>
      </c>
      <c r="E10" s="9" t="inlineStr">
        <is>
          <t>进行主席轮询</t>
        </is>
      </c>
      <c r="F10" s="9" t="n">
        <v>1</v>
      </c>
      <c r="G10" s="9" t="inlineStr">
        <is>
          <t>hk007</t>
        </is>
      </c>
      <c r="H10" s="9" t="inlineStr">
        <is>
          <t>SMC会议控制主席轮询功能测试</t>
        </is>
      </c>
      <c r="I10" s="70" t="inlineStr">
        <is>
          <t>预约会议室勾选“SMC”，会议进行中，有多个会议主席</t>
        </is>
      </c>
      <c r="J10" s="9" t="inlineStr">
        <is>
          <t>1. 已预约会议-进入会控
2. 主席轮询</t>
        </is>
      </c>
      <c r="K10" s="9" t="n"/>
      <c r="L10" s="9" t="inlineStr">
        <is>
          <t>轮询成功</t>
        </is>
      </c>
      <c r="M10" s="9" t="n"/>
      <c r="N10" s="9" t="n"/>
      <c r="O10" s="9" t="n"/>
      <c r="P10" s="9" t="n"/>
    </row>
    <row r="11" ht="81" customHeight="1" s="3">
      <c r="A11" s="9" t="n">
        <v>8</v>
      </c>
      <c r="B11" s="9" t="inlineStr">
        <is>
          <t>会控-SMC</t>
        </is>
      </c>
      <c r="C11" s="9" t="inlineStr">
        <is>
          <t>标准版</t>
        </is>
      </c>
      <c r="D11" s="9" t="inlineStr">
        <is>
          <t>smc008</t>
        </is>
      </c>
      <c r="E11" s="9" t="inlineStr">
        <is>
          <t>可以对参会人进行声音，视频，点击和呼叫控制</t>
        </is>
      </c>
      <c r="F11" s="9" t="n">
        <v>1</v>
      </c>
      <c r="G11" s="9" t="inlineStr">
        <is>
          <t>hk008</t>
        </is>
      </c>
      <c r="H11" s="9" t="inlineStr">
        <is>
          <t>SMC会议控制功能测试</t>
        </is>
      </c>
      <c r="I11" s="9" t="inlineStr">
        <is>
          <t>预约会议室勾选“SMC”，会议进行中</t>
        </is>
      </c>
      <c r="J11" s="9" t="inlineStr">
        <is>
          <t>1.已预约会议-进入会控
2.开启声音、关闭声音
3.开启视频
4.点名参会人
5.呼叫参会人、挂掉参会人
6.移除承认</t>
        </is>
      </c>
      <c r="K11" s="9" t="n"/>
      <c r="L11" s="9" t="inlineStr">
        <is>
          <t>2：开启关闭声音成功
3：开启视频成功
4：点名参会人成功
5：呼叫参会人或挂掉参会人成功
6：移除参会人成功</t>
        </is>
      </c>
      <c r="M11" s="9" t="n"/>
      <c r="N11" s="9" t="n"/>
      <c r="O11" s="9" t="n"/>
      <c r="P11" s="9" t="n"/>
    </row>
    <row r="12" ht="40.5" customHeight="1" s="3">
      <c r="A12" s="9" t="n">
        <v>9</v>
      </c>
      <c r="B12" s="9" t="inlineStr">
        <is>
          <t>会控-SMC</t>
        </is>
      </c>
      <c r="C12" s="9" t="inlineStr">
        <is>
          <t>标准版</t>
        </is>
      </c>
      <c r="D12" s="9" t="inlineStr">
        <is>
          <t>smc009</t>
        </is>
      </c>
      <c r="E12" s="9" t="inlineStr">
        <is>
          <t>可以进行分屏显示</t>
        </is>
      </c>
      <c r="F12" s="9" t="n">
        <v>1</v>
      </c>
      <c r="G12" s="9" t="inlineStr">
        <is>
          <t>hk009</t>
        </is>
      </c>
      <c r="H12" s="9" t="inlineStr">
        <is>
          <t>SMC会议控制分屏显示功能验证</t>
        </is>
      </c>
      <c r="I12" s="9" t="inlineStr">
        <is>
          <t>预约会议室勾选“SMC”，会议进行中</t>
        </is>
      </c>
      <c r="J12" s="9" t="inlineStr">
        <is>
          <t>1.已预约会议-进入会控
2.分屏显示</t>
        </is>
      </c>
      <c r="K12" s="9" t="n"/>
      <c r="L12" s="9" t="inlineStr">
        <is>
          <t>选择不同分屏显示不同分屏页面</t>
        </is>
      </c>
      <c r="M12" s="9" t="n"/>
      <c r="N12" s="9" t="n"/>
      <c r="O12" s="9" t="n"/>
      <c r="P12" s="9" t="n"/>
    </row>
    <row r="13" ht="38.25" customHeight="1" s="3">
      <c r="A13" s="9" t="n">
        <v>10</v>
      </c>
      <c r="B13" s="9" t="inlineStr">
        <is>
          <t>会控-SMC</t>
        </is>
      </c>
      <c r="C13" s="9" t="inlineStr">
        <is>
          <t>标准版</t>
        </is>
      </c>
      <c r="D13" s="9" t="inlineStr">
        <is>
          <t>smc010</t>
        </is>
      </c>
      <c r="E13" s="9" t="inlineStr">
        <is>
          <t>可以对参会人进行广播</t>
        </is>
      </c>
      <c r="F13" s="9" t="n">
        <v>1</v>
      </c>
      <c r="G13" s="9" t="inlineStr">
        <is>
          <t>hk010</t>
        </is>
      </c>
      <c r="H13" s="9" t="inlineStr">
        <is>
          <t>SMC会议控制功能验证</t>
        </is>
      </c>
      <c r="I13" s="70" t="inlineStr">
        <is>
          <t>预约会议室勾选“SMC”，会议进行中</t>
        </is>
      </c>
      <c r="J13" s="9" t="inlineStr">
        <is>
          <t>1.已预约会议-进入会控
2.拖动参会人广播会场</t>
        </is>
      </c>
      <c r="K13" s="9" t="n"/>
      <c r="L13" s="9" t="inlineStr">
        <is>
          <t>广播成功</t>
        </is>
      </c>
      <c r="M13" s="9" t="n"/>
      <c r="N13" s="9" t="n"/>
      <c r="O13" s="9" t="n"/>
      <c r="P13" s="9" t="n"/>
    </row>
    <row r="14" ht="40.5" customHeight="1" s="3">
      <c r="A14" s="9" t="n">
        <v>11</v>
      </c>
      <c r="B14" s="9" t="inlineStr">
        <is>
          <t>会控-SMC</t>
        </is>
      </c>
      <c r="C14" s="9" t="inlineStr">
        <is>
          <t>标准版</t>
        </is>
      </c>
      <c r="D14" s="9" t="inlineStr">
        <is>
          <t>smc011</t>
        </is>
      </c>
      <c r="E14" s="9" t="inlineStr">
        <is>
          <t>可以结束会议</t>
        </is>
      </c>
      <c r="F14" s="9" t="n"/>
      <c r="G14" s="9" t="inlineStr">
        <is>
          <t>hk011</t>
        </is>
      </c>
      <c r="H14" s="9" t="inlineStr">
        <is>
          <t>SMC会议控制结束会议功能验证</t>
        </is>
      </c>
      <c r="I14" s="9" t="inlineStr">
        <is>
          <t>预约会议室勾选“SMC”，会议进行中</t>
        </is>
      </c>
      <c r="J14" s="9" t="inlineStr">
        <is>
          <t>1.已预约会议-进入会控
2.结束会议</t>
        </is>
      </c>
      <c r="K14" s="9" t="n"/>
      <c r="L14" s="9" t="inlineStr">
        <is>
          <t>结束成功</t>
        </is>
      </c>
      <c r="M14" s="9" t="n"/>
      <c r="N14" s="9" t="n"/>
      <c r="O14" s="9" t="n"/>
      <c r="P14" s="9" t="n"/>
    </row>
    <row r="15">
      <c r="A15" s="21" t="n"/>
      <c r="B15" s="21" t="n"/>
      <c r="C15" s="21" t="n"/>
      <c r="D15" s="21" t="n"/>
      <c r="E15" s="21" t="n"/>
      <c r="F15" s="21" t="n"/>
      <c r="G15" s="21" t="n"/>
      <c r="H15" s="21" t="n"/>
      <c r="I15" s="21" t="n"/>
      <c r="J15" s="21" t="n"/>
      <c r="K15" s="21" t="n"/>
      <c r="L15" s="21" t="n"/>
      <c r="M15" s="21" t="n"/>
      <c r="N15" s="21" t="n"/>
      <c r="O15" s="21" t="n"/>
      <c r="P15" s="21" t="n"/>
    </row>
    <row r="16">
      <c r="A16" s="21" t="n"/>
      <c r="B16" s="21" t="n"/>
      <c r="C16" s="21" t="n"/>
      <c r="D16" s="21" t="n"/>
      <c r="E16" s="21" t="n"/>
      <c r="F16" s="21" t="n"/>
      <c r="G16" s="21" t="n"/>
      <c r="H16" s="21" t="n"/>
      <c r="I16" s="21" t="n"/>
      <c r="J16" s="21" t="n"/>
      <c r="K16" s="21" t="n"/>
      <c r="L16" s="21" t="n"/>
      <c r="M16" s="21" t="n"/>
      <c r="N16" s="21" t="n"/>
      <c r="O16" s="21" t="n"/>
      <c r="P16" s="21" t="n"/>
    </row>
    <row r="17">
      <c r="A17" s="21" t="n"/>
      <c r="B17" s="21" t="n"/>
      <c r="C17" s="21" t="n"/>
      <c r="D17" s="21" t="n"/>
      <c r="E17" s="21" t="n"/>
      <c r="F17" s="21" t="n"/>
      <c r="G17" s="21" t="n"/>
      <c r="H17" s="21" t="n"/>
      <c r="I17" s="21" t="n"/>
      <c r="J17" s="21" t="n"/>
      <c r="K17" s="21" t="n"/>
      <c r="L17" s="21" t="n"/>
      <c r="M17" s="21" t="n"/>
      <c r="N17" s="21" t="n"/>
      <c r="O17" s="21" t="n"/>
      <c r="P17" s="21" t="n"/>
    </row>
    <row r="18">
      <c r="A18" s="21" t="n"/>
      <c r="B18" s="21" t="n"/>
      <c r="C18" s="21" t="n"/>
      <c r="D18" s="21" t="n"/>
      <c r="E18" s="21" t="n"/>
      <c r="F18" s="21" t="n"/>
      <c r="G18" s="21" t="n"/>
      <c r="H18" s="21" t="n"/>
      <c r="I18" s="21" t="n"/>
      <c r="J18" s="21" t="n"/>
      <c r="K18" s="21" t="n"/>
      <c r="L18" s="21" t="n"/>
      <c r="M18" s="21" t="n"/>
      <c r="N18" s="21" t="n"/>
      <c r="O18" s="21" t="n"/>
      <c r="P18" s="21" t="n"/>
    </row>
    <row r="19">
      <c r="A19" s="21" t="n"/>
      <c r="B19" s="21" t="n"/>
      <c r="C19" s="21" t="n"/>
      <c r="D19" s="21" t="n"/>
      <c r="E19" s="21" t="n"/>
      <c r="F19" s="21" t="n"/>
      <c r="G19" s="21" t="n"/>
      <c r="H19" s="21" t="n"/>
      <c r="I19" s="21" t="n"/>
      <c r="J19" s="21" t="n"/>
      <c r="K19" s="21" t="n"/>
      <c r="L19" s="21" t="n"/>
      <c r="M19" s="21" t="n"/>
      <c r="N19" s="21" t="n"/>
      <c r="O19" s="21" t="n"/>
      <c r="P19" s="21" t="n"/>
    </row>
    <row r="20">
      <c r="A20" s="21" t="n"/>
      <c r="B20" s="21" t="n"/>
      <c r="C20" s="21" t="n"/>
      <c r="D20" s="21" t="n"/>
      <c r="E20" s="21" t="n"/>
      <c r="F20" s="21" t="n"/>
      <c r="G20" s="21" t="n"/>
      <c r="H20" s="21" t="n"/>
      <c r="I20" s="21" t="n"/>
      <c r="J20" s="21" t="n"/>
      <c r="K20" s="21" t="n"/>
      <c r="L20" s="21" t="n"/>
      <c r="M20" s="21" t="n"/>
      <c r="N20" s="21" t="n"/>
      <c r="O20" s="21" t="n"/>
      <c r="P20" s="21" t="n"/>
    </row>
    <row r="21">
      <c r="A21" s="21" t="n"/>
      <c r="B21" s="21" t="n"/>
      <c r="C21" s="21" t="n"/>
      <c r="D21" s="21" t="n"/>
      <c r="E21" s="21" t="n"/>
      <c r="F21" s="21" t="n"/>
      <c r="G21" s="21" t="n"/>
      <c r="H21" s="21" t="n"/>
      <c r="I21" s="21" t="n"/>
      <c r="J21" s="21" t="n"/>
      <c r="K21" s="21" t="n"/>
      <c r="L21" s="21" t="n"/>
      <c r="M21" s="21" t="n"/>
      <c r="N21" s="21" t="n"/>
      <c r="O21" s="21" t="n"/>
      <c r="P21" s="21" t="n"/>
    </row>
    <row r="22">
      <c r="A22" s="21" t="n"/>
      <c r="B22" s="21" t="n"/>
      <c r="C22" s="21" t="n"/>
      <c r="D22" s="21" t="n"/>
      <c r="E22" s="21" t="n"/>
      <c r="F22" s="21" t="n"/>
      <c r="G22" s="21" t="n"/>
      <c r="H22" s="21" t="n"/>
      <c r="I22" s="21" t="n"/>
      <c r="J22" s="21" t="n"/>
      <c r="K22" s="21" t="n"/>
      <c r="L22" s="21" t="n"/>
      <c r="M22" s="21" t="n"/>
      <c r="N22" s="21" t="n"/>
      <c r="O22" s="21" t="n"/>
      <c r="P22" s="21" t="n"/>
    </row>
    <row r="23">
      <c r="A23" s="21" t="n"/>
      <c r="B23" s="21" t="n"/>
      <c r="C23" s="21" t="n"/>
      <c r="D23" s="21" t="n"/>
      <c r="E23" s="21" t="n"/>
      <c r="F23" s="21" t="n"/>
      <c r="G23" s="21" t="n"/>
      <c r="H23" s="21" t="n"/>
      <c r="I23" s="21" t="n"/>
      <c r="J23" s="21" t="n"/>
      <c r="K23" s="21" t="n"/>
      <c r="L23" s="21" t="n"/>
      <c r="M23" s="21" t="n"/>
      <c r="N23" s="21" t="n"/>
      <c r="O23" s="21" t="n"/>
      <c r="P23" s="21" t="n"/>
    </row>
    <row r="24">
      <c r="A24" s="21" t="n"/>
      <c r="B24" s="21" t="n"/>
      <c r="C24" s="21" t="n"/>
      <c r="D24" s="21" t="n"/>
      <c r="E24" s="21" t="n"/>
      <c r="F24" s="21" t="n"/>
      <c r="G24" s="21" t="n"/>
      <c r="H24" s="21" t="n"/>
      <c r="I24" s="21" t="n"/>
      <c r="J24" s="21" t="n"/>
      <c r="K24" s="21" t="n"/>
      <c r="L24" s="21" t="n"/>
      <c r="M24" s="21" t="n"/>
      <c r="N24" s="21" t="n"/>
      <c r="O24" s="21" t="n"/>
      <c r="P24" s="21" t="n"/>
    </row>
    <row r="25">
      <c r="A25" s="21" t="n"/>
      <c r="B25" s="21" t="n"/>
      <c r="C25" s="21" t="n"/>
      <c r="D25" s="21" t="n"/>
      <c r="E25" s="21" t="n"/>
      <c r="F25" s="21" t="n"/>
      <c r="G25" s="21" t="n"/>
      <c r="H25" s="21" t="n"/>
      <c r="I25" s="21" t="n"/>
      <c r="J25" s="21" t="n"/>
      <c r="K25" s="21" t="n"/>
      <c r="L25" s="21" t="n"/>
      <c r="M25" s="21" t="n"/>
      <c r="N25" s="21" t="n"/>
      <c r="O25" s="21" t="n"/>
      <c r="P25" s="21" t="n"/>
    </row>
    <row r="26">
      <c r="A26" s="21" t="n"/>
      <c r="B26" s="21" t="n"/>
      <c r="C26" s="21" t="n"/>
      <c r="D26" s="21" t="n"/>
      <c r="E26" s="21" t="n"/>
      <c r="F26" s="21" t="n"/>
      <c r="G26" s="21" t="n"/>
      <c r="H26" s="21" t="n"/>
      <c r="I26" s="21" t="n"/>
      <c r="J26" s="21" t="n"/>
      <c r="K26" s="21" t="n"/>
      <c r="L26" s="21" t="n"/>
      <c r="M26" s="21" t="n"/>
      <c r="N26" s="21" t="n"/>
      <c r="O26" s="21" t="n"/>
      <c r="P26" s="21" t="n"/>
    </row>
    <row r="27">
      <c r="A27" s="21" t="n"/>
      <c r="B27" s="21" t="n"/>
      <c r="C27" s="21" t="n"/>
      <c r="D27" s="21" t="n"/>
      <c r="E27" s="21" t="n"/>
      <c r="F27" s="21" t="n"/>
      <c r="G27" s="21" t="n"/>
      <c r="H27" s="21" t="n"/>
      <c r="I27" s="21" t="n"/>
      <c r="J27" s="21" t="n"/>
      <c r="K27" s="21" t="n"/>
      <c r="L27" s="21" t="n"/>
      <c r="M27" s="21" t="n"/>
      <c r="N27" s="21" t="n"/>
      <c r="O27" s="21" t="n"/>
      <c r="P27" s="21" t="n"/>
    </row>
    <row r="28">
      <c r="A28" s="21" t="n"/>
      <c r="B28" s="21" t="n"/>
      <c r="C28" s="21" t="n"/>
      <c r="D28" s="21" t="n"/>
      <c r="E28" s="21" t="n"/>
      <c r="F28" s="21" t="n"/>
      <c r="G28" s="21" t="n"/>
      <c r="H28" s="21" t="n"/>
      <c r="I28" s="21" t="n"/>
      <c r="J28" s="21" t="n"/>
      <c r="K28" s="21" t="n"/>
      <c r="L28" s="21" t="n"/>
      <c r="M28" s="21" t="n"/>
      <c r="N28" s="21" t="n"/>
      <c r="O28" s="21" t="n"/>
      <c r="P28" s="21" t="n"/>
    </row>
    <row r="29">
      <c r="A29" s="21" t="n"/>
      <c r="B29" s="21" t="n"/>
      <c r="C29" s="21" t="n"/>
      <c r="D29" s="21" t="n"/>
      <c r="E29" s="21" t="n"/>
      <c r="F29" s="21" t="n"/>
      <c r="G29" s="21" t="n"/>
      <c r="H29" s="21" t="n"/>
      <c r="I29" s="21" t="n"/>
      <c r="J29" s="21" t="n"/>
      <c r="K29" s="21" t="n"/>
      <c r="L29" s="21" t="n"/>
      <c r="M29" s="21" t="n"/>
      <c r="N29" s="21" t="n"/>
      <c r="O29" s="21" t="n"/>
      <c r="P29" s="21" t="n"/>
    </row>
    <row r="30">
      <c r="A30" s="21" t="n"/>
      <c r="B30" s="21" t="n"/>
      <c r="C30" s="21" t="n"/>
      <c r="D30" s="21" t="n"/>
      <c r="E30" s="21" t="n"/>
      <c r="F30" s="21" t="n"/>
      <c r="G30" s="21" t="n"/>
      <c r="H30" s="21" t="n"/>
      <c r="I30" s="21" t="n"/>
      <c r="J30" s="21" t="n"/>
      <c r="K30" s="21" t="n"/>
      <c r="L30" s="21" t="n"/>
      <c r="M30" s="21" t="n"/>
      <c r="N30" s="21" t="n"/>
      <c r="O30" s="21" t="n"/>
      <c r="P30" s="21" t="n"/>
    </row>
    <row r="31">
      <c r="A31" s="21" t="n"/>
      <c r="B31" s="21" t="n"/>
      <c r="C31" s="21" t="n"/>
      <c r="D31" s="21" t="n"/>
      <c r="E31" s="21" t="n"/>
      <c r="F31" s="21" t="n"/>
      <c r="G31" s="21" t="n"/>
      <c r="H31" s="21" t="n"/>
      <c r="I31" s="21" t="n"/>
      <c r="J31" s="21" t="n"/>
      <c r="K31" s="21" t="n"/>
      <c r="L31" s="21" t="n"/>
      <c r="M31" s="21" t="n"/>
      <c r="N31" s="21" t="n"/>
      <c r="O31" s="21" t="n"/>
      <c r="P31" s="21" t="n"/>
    </row>
    <row r="32">
      <c r="A32" s="21" t="n"/>
      <c r="B32" s="21" t="n"/>
      <c r="C32" s="21" t="n"/>
      <c r="D32" s="21" t="n"/>
      <c r="E32" s="21" t="n"/>
      <c r="F32" s="21" t="n"/>
      <c r="G32" s="21" t="n"/>
      <c r="H32" s="21" t="n"/>
      <c r="I32" s="21" t="n"/>
      <c r="J32" s="21" t="n"/>
      <c r="K32" s="21" t="n"/>
      <c r="L32" s="21" t="n"/>
      <c r="M32" s="21" t="n"/>
      <c r="N32" s="21" t="n"/>
      <c r="O32" s="21" t="n"/>
      <c r="P32" s="21" t="n"/>
    </row>
    <row r="33">
      <c r="A33" s="21" t="n"/>
      <c r="B33" s="21" t="n"/>
      <c r="C33" s="21" t="n"/>
      <c r="D33" s="21" t="n"/>
      <c r="E33" s="21" t="n"/>
      <c r="F33" s="21" t="n"/>
      <c r="G33" s="21" t="n"/>
      <c r="H33" s="21" t="n"/>
      <c r="I33" s="21" t="n"/>
      <c r="J33" s="21" t="n"/>
      <c r="K33" s="21" t="n"/>
      <c r="L33" s="21" t="n"/>
      <c r="M33" s="21" t="n"/>
      <c r="N33" s="21" t="n"/>
      <c r="O33" s="21" t="n"/>
      <c r="P33" s="21" t="n"/>
    </row>
    <row r="34">
      <c r="A34" s="21" t="n"/>
      <c r="B34" s="21" t="n"/>
      <c r="C34" s="21" t="n"/>
      <c r="D34" s="21" t="n"/>
      <c r="E34" s="21" t="n"/>
      <c r="F34" s="21" t="n"/>
      <c r="G34" s="21" t="n"/>
      <c r="H34" s="21" t="n"/>
      <c r="I34" s="21" t="n"/>
      <c r="J34" s="21" t="n"/>
      <c r="K34" s="21" t="n"/>
      <c r="L34" s="21" t="n"/>
      <c r="M34" s="21" t="n"/>
      <c r="N34" s="21" t="n"/>
      <c r="O34" s="21" t="n"/>
      <c r="P34" s="21" t="n"/>
    </row>
    <row r="35">
      <c r="A35" s="21" t="n"/>
      <c r="B35" s="21" t="n"/>
      <c r="C35" s="21" t="n"/>
      <c r="D35" s="21" t="n"/>
      <c r="E35" s="21" t="n"/>
      <c r="F35" s="21" t="n"/>
      <c r="G35" s="21" t="n"/>
      <c r="H35" s="21" t="n"/>
      <c r="I35" s="21" t="n"/>
      <c r="J35" s="21" t="n"/>
      <c r="K35" s="21" t="n"/>
      <c r="L35" s="21" t="n"/>
      <c r="M35" s="21" t="n"/>
      <c r="N35" s="21" t="n"/>
      <c r="O35" s="21" t="n"/>
      <c r="P35" s="21" t="n"/>
    </row>
    <row r="36">
      <c r="A36" s="21" t="n"/>
      <c r="B36" s="21" t="n"/>
      <c r="C36" s="21" t="n"/>
      <c r="D36" s="21" t="n"/>
      <c r="E36" s="21" t="n"/>
      <c r="F36" s="21" t="n"/>
      <c r="G36" s="21" t="n"/>
      <c r="H36" s="21" t="n"/>
      <c r="I36" s="21" t="n"/>
      <c r="J36" s="21" t="n"/>
      <c r="K36" s="21" t="n"/>
      <c r="L36" s="21" t="n"/>
      <c r="M36" s="21" t="n"/>
      <c r="N36" s="21" t="n"/>
      <c r="O36" s="21" t="n"/>
      <c r="P36" s="21" t="n"/>
    </row>
    <row r="37">
      <c r="A37" s="21" t="n"/>
      <c r="B37" s="21" t="n"/>
      <c r="C37" s="21" t="n"/>
      <c r="D37" s="21" t="n"/>
      <c r="E37" s="21" t="n"/>
      <c r="F37" s="21" t="n"/>
      <c r="G37" s="21" t="n"/>
      <c r="H37" s="21" t="n"/>
      <c r="I37" s="21" t="n"/>
      <c r="J37" s="21" t="n"/>
      <c r="K37" s="21" t="n"/>
      <c r="L37" s="21" t="n"/>
      <c r="M37" s="21" t="n"/>
      <c r="N37" s="21" t="n"/>
      <c r="O37" s="21" t="n"/>
      <c r="P37" s="21" t="n"/>
    </row>
    <row r="38">
      <c r="A38" s="21" t="n"/>
      <c r="B38" s="21" t="n"/>
      <c r="C38" s="21" t="n"/>
      <c r="D38" s="21" t="n"/>
      <c r="E38" s="21" t="n"/>
      <c r="F38" s="21" t="n"/>
      <c r="G38" s="21" t="n"/>
      <c r="H38" s="21" t="n"/>
      <c r="I38" s="21" t="n"/>
      <c r="J38" s="21" t="n"/>
      <c r="K38" s="21" t="n"/>
      <c r="L38" s="21" t="n"/>
      <c r="M38" s="21" t="n"/>
      <c r="N38" s="21" t="n"/>
      <c r="O38" s="21" t="n"/>
      <c r="P38" s="21" t="n"/>
    </row>
    <row r="39">
      <c r="A39" s="21" t="n"/>
      <c r="B39" s="21" t="n"/>
      <c r="C39" s="21" t="n"/>
      <c r="D39" s="21" t="n"/>
      <c r="E39" s="21" t="n"/>
      <c r="F39" s="21" t="n"/>
      <c r="G39" s="21" t="n"/>
      <c r="H39" s="21" t="n"/>
      <c r="I39" s="21" t="n"/>
      <c r="J39" s="21" t="n"/>
      <c r="K39" s="21" t="n"/>
      <c r="L39" s="21" t="n"/>
      <c r="M39" s="21" t="n"/>
      <c r="N39" s="21" t="n"/>
      <c r="O39" s="21" t="n"/>
      <c r="P39" s="21" t="n"/>
    </row>
    <row r="40">
      <c r="A40" s="21" t="n"/>
      <c r="B40" s="21" t="n"/>
      <c r="C40" s="21" t="n"/>
      <c r="D40" s="21" t="n"/>
      <c r="E40" s="21" t="n"/>
      <c r="F40" s="21" t="n"/>
      <c r="G40" s="21" t="n"/>
      <c r="H40" s="21" t="n"/>
      <c r="I40" s="21" t="n"/>
      <c r="J40" s="21" t="n"/>
      <c r="K40" s="21" t="n"/>
      <c r="L40" s="21" t="n"/>
      <c r="M40" s="21" t="n"/>
      <c r="N40" s="21" t="n"/>
      <c r="O40" s="21" t="n"/>
      <c r="P40" s="21" t="n"/>
    </row>
    <row r="41">
      <c r="A41" s="21" t="n"/>
      <c r="B41" s="21" t="n"/>
      <c r="C41" s="21" t="n"/>
      <c r="D41" s="21" t="n"/>
      <c r="E41" s="21" t="n"/>
      <c r="F41" s="21" t="n"/>
      <c r="G41" s="21" t="n"/>
      <c r="H41" s="21" t="n"/>
      <c r="I41" s="21" t="n"/>
      <c r="J41" s="21" t="n"/>
      <c r="K41" s="21" t="n"/>
      <c r="L41" s="21" t="n"/>
      <c r="M41" s="21" t="n"/>
      <c r="N41" s="21" t="n"/>
      <c r="O41" s="21" t="n"/>
      <c r="P41" s="21" t="n"/>
    </row>
    <row r="42">
      <c r="A42" s="21" t="n"/>
      <c r="B42" s="21" t="n"/>
      <c r="C42" s="21" t="n"/>
      <c r="D42" s="21" t="n"/>
      <c r="E42" s="21" t="n"/>
      <c r="F42" s="21" t="n"/>
      <c r="G42" s="21" t="n"/>
      <c r="H42" s="21" t="n"/>
      <c r="I42" s="21" t="n"/>
      <c r="J42" s="21" t="n"/>
      <c r="K42" s="21" t="n"/>
      <c r="L42" s="21" t="n"/>
      <c r="M42" s="21" t="n"/>
      <c r="N42" s="21" t="n"/>
      <c r="O42" s="21" t="n"/>
      <c r="P42" s="21" t="n"/>
    </row>
    <row r="43">
      <c r="A43" s="21" t="n"/>
      <c r="B43" s="21" t="n"/>
      <c r="C43" s="21" t="n"/>
      <c r="D43" s="21" t="n"/>
      <c r="E43" s="21" t="n"/>
      <c r="F43" s="21" t="n"/>
      <c r="G43" s="21" t="n"/>
      <c r="H43" s="21" t="n"/>
      <c r="I43" s="21" t="n"/>
      <c r="J43" s="21" t="n"/>
      <c r="K43" s="21" t="n"/>
      <c r="L43" s="21" t="n"/>
      <c r="M43" s="21" t="n"/>
      <c r="N43" s="21" t="n"/>
      <c r="O43" s="21" t="n"/>
      <c r="P43" s="21" t="n"/>
    </row>
    <row r="44">
      <c r="A44" s="21" t="n"/>
      <c r="B44" s="21" t="n"/>
      <c r="C44" s="21" t="n"/>
      <c r="D44" s="21" t="n"/>
      <c r="E44" s="21" t="n"/>
      <c r="F44" s="21" t="n"/>
      <c r="G44" s="21" t="n"/>
      <c r="H44" s="21" t="n"/>
      <c r="I44" s="21" t="n"/>
      <c r="J44" s="21" t="n"/>
      <c r="K44" s="21" t="n"/>
      <c r="L44" s="21" t="n"/>
      <c r="M44" s="21" t="n"/>
      <c r="N44" s="21" t="n"/>
      <c r="O44" s="21" t="n"/>
      <c r="P44" s="21" t="n"/>
    </row>
    <row r="45">
      <c r="A45" s="21" t="n"/>
      <c r="B45" s="21" t="n"/>
      <c r="C45" s="21" t="n"/>
      <c r="D45" s="21" t="n"/>
      <c r="E45" s="21" t="n"/>
      <c r="F45" s="21" t="n"/>
      <c r="G45" s="21" t="n"/>
      <c r="H45" s="21" t="n"/>
      <c r="I45" s="21" t="n"/>
      <c r="J45" s="21" t="n"/>
      <c r="K45" s="21" t="n"/>
      <c r="L45" s="21" t="n"/>
      <c r="M45" s="21" t="n"/>
      <c r="N45" s="21" t="n"/>
      <c r="O45" s="21" t="n"/>
      <c r="P45" s="21" t="n"/>
    </row>
    <row r="46">
      <c r="A46" s="21" t="n"/>
      <c r="B46" s="21" t="n"/>
      <c r="C46" s="21" t="n"/>
      <c r="D46" s="21" t="n"/>
      <c r="E46" s="21" t="n"/>
      <c r="F46" s="21" t="n"/>
      <c r="G46" s="21" t="n"/>
      <c r="H46" s="21" t="n"/>
      <c r="I46" s="21" t="n"/>
      <c r="J46" s="21" t="n"/>
      <c r="K46" s="21" t="n"/>
      <c r="L46" s="21" t="n"/>
      <c r="M46" s="21" t="n"/>
      <c r="N46" s="21" t="n"/>
      <c r="O46" s="21" t="n"/>
      <c r="P46" s="21" t="n"/>
    </row>
    <row r="47">
      <c r="A47" s="21" t="n"/>
      <c r="B47" s="21" t="n"/>
      <c r="C47" s="21" t="n"/>
      <c r="D47" s="21" t="n"/>
      <c r="E47" s="21" t="n"/>
      <c r="F47" s="21" t="n"/>
      <c r="G47" s="21" t="n"/>
      <c r="H47" s="21" t="n"/>
      <c r="I47" s="21" t="n"/>
      <c r="J47" s="21" t="n"/>
      <c r="K47" s="21" t="n"/>
      <c r="L47" s="21" t="n"/>
      <c r="M47" s="21" t="n"/>
      <c r="N47" s="21" t="n"/>
      <c r="O47" s="21" t="n"/>
      <c r="P47" s="21" t="n"/>
    </row>
    <row r="48">
      <c r="A48" s="21" t="n"/>
      <c r="B48" s="21" t="n"/>
      <c r="C48" s="21" t="n"/>
      <c r="D48" s="21" t="n"/>
      <c r="E48" s="21" t="n"/>
      <c r="F48" s="21" t="n"/>
      <c r="G48" s="21" t="n"/>
      <c r="H48" s="21" t="n"/>
      <c r="I48" s="21" t="n"/>
      <c r="J48" s="21" t="n"/>
      <c r="K48" s="21" t="n"/>
      <c r="L48" s="21" t="n"/>
      <c r="M48" s="21" t="n"/>
      <c r="N48" s="21" t="n"/>
      <c r="O48" s="21" t="n"/>
      <c r="P48" s="21" t="n"/>
    </row>
    <row r="49">
      <c r="A49" s="21" t="n"/>
      <c r="B49" s="21" t="n"/>
      <c r="C49" s="21" t="n"/>
      <c r="D49" s="21" t="n"/>
      <c r="E49" s="21" t="n"/>
      <c r="F49" s="21" t="n"/>
      <c r="G49" s="21" t="n"/>
      <c r="H49" s="21" t="n"/>
      <c r="I49" s="21" t="n"/>
      <c r="J49" s="21" t="n"/>
      <c r="K49" s="21" t="n"/>
      <c r="L49" s="21" t="n"/>
      <c r="M49" s="21" t="n"/>
      <c r="N49" s="21" t="n"/>
      <c r="O49" s="21" t="n"/>
      <c r="P49" s="21" t="n"/>
    </row>
    <row r="50">
      <c r="A50" s="21" t="n"/>
      <c r="B50" s="21" t="n"/>
      <c r="C50" s="21" t="n"/>
      <c r="D50" s="21" t="n"/>
      <c r="E50" s="21" t="n"/>
      <c r="F50" s="21" t="n"/>
      <c r="G50" s="21" t="n"/>
      <c r="H50" s="21" t="n"/>
      <c r="I50" s="21" t="n"/>
      <c r="J50" s="21" t="n"/>
      <c r="K50" s="21" t="n"/>
      <c r="L50" s="21" t="n"/>
      <c r="M50" s="21" t="n"/>
      <c r="N50" s="21" t="n"/>
      <c r="O50" s="21" t="n"/>
      <c r="P50" s="21" t="n"/>
    </row>
    <row r="51">
      <c r="A51" s="21" t="n"/>
      <c r="B51" s="21" t="n"/>
      <c r="C51" s="21" t="n"/>
      <c r="D51" s="21" t="n"/>
      <c r="E51" s="21" t="n"/>
      <c r="F51" s="21" t="n"/>
      <c r="G51" s="21" t="n"/>
      <c r="H51" s="21" t="n"/>
      <c r="I51" s="21" t="n"/>
      <c r="J51" s="21" t="n"/>
      <c r="K51" s="21" t="n"/>
      <c r="L51" s="21" t="n"/>
      <c r="M51" s="21" t="n"/>
      <c r="N51" s="21" t="n"/>
      <c r="O51" s="21" t="n"/>
      <c r="P51" s="21" t="n"/>
    </row>
    <row r="52">
      <c r="A52" s="21" t="n"/>
      <c r="B52" s="21" t="n"/>
      <c r="C52" s="21" t="n"/>
      <c r="D52" s="21" t="n"/>
      <c r="E52" s="21" t="n"/>
      <c r="F52" s="21" t="n"/>
      <c r="G52" s="21" t="n"/>
      <c r="H52" s="21" t="n"/>
      <c r="I52" s="21" t="n"/>
      <c r="J52" s="21" t="n"/>
      <c r="K52" s="21" t="n"/>
      <c r="L52" s="21" t="n"/>
      <c r="M52" s="21" t="n"/>
      <c r="N52" s="21" t="n"/>
      <c r="O52" s="21" t="n"/>
      <c r="P52" s="21" t="n"/>
    </row>
    <row r="53">
      <c r="A53" s="21" t="n"/>
      <c r="B53" s="21" t="n"/>
      <c r="C53" s="21" t="n"/>
      <c r="D53" s="21" t="n"/>
      <c r="E53" s="21" t="n"/>
      <c r="F53" s="21" t="n"/>
      <c r="G53" s="21" t="n"/>
      <c r="H53" s="21" t="n"/>
      <c r="I53" s="21" t="n"/>
      <c r="J53" s="21" t="n"/>
      <c r="K53" s="21" t="n"/>
      <c r="L53" s="21" t="n"/>
      <c r="M53" s="21" t="n"/>
      <c r="N53" s="21" t="n"/>
      <c r="O53" s="21" t="n"/>
      <c r="P53" s="21" t="n"/>
    </row>
    <row r="54">
      <c r="A54" s="21" t="n"/>
      <c r="B54" s="21" t="n"/>
      <c r="C54" s="21" t="n"/>
      <c r="D54" s="21" t="n"/>
      <c r="E54" s="21" t="n"/>
      <c r="F54" s="21" t="n"/>
      <c r="G54" s="21" t="n"/>
      <c r="H54" s="21" t="n"/>
      <c r="I54" s="21" t="n"/>
      <c r="J54" s="21" t="n"/>
      <c r="K54" s="21" t="n"/>
      <c r="L54" s="21" t="n"/>
      <c r="M54" s="21" t="n"/>
      <c r="N54" s="21" t="n"/>
      <c r="O54" s="21" t="n"/>
      <c r="P54" s="21" t="n"/>
    </row>
    <row r="55">
      <c r="A55" s="21" t="n"/>
      <c r="B55" s="21" t="n"/>
      <c r="C55" s="21" t="n"/>
      <c r="D55" s="21" t="n"/>
      <c r="E55" s="21" t="n"/>
      <c r="F55" s="21" t="n"/>
      <c r="G55" s="21" t="n"/>
      <c r="H55" s="21" t="n"/>
      <c r="I55" s="21" t="n"/>
      <c r="J55" s="21" t="n"/>
      <c r="K55" s="21" t="n"/>
      <c r="L55" s="21" t="n"/>
      <c r="M55" s="21" t="n"/>
      <c r="N55" s="21" t="n"/>
      <c r="O55" s="21" t="n"/>
      <c r="P55" s="21" t="n"/>
    </row>
    <row r="56">
      <c r="A56" s="21" t="n"/>
      <c r="B56" s="21" t="n"/>
      <c r="C56" s="21" t="n"/>
      <c r="D56" s="21" t="n"/>
      <c r="E56" s="21" t="n"/>
      <c r="F56" s="21" t="n"/>
      <c r="G56" s="21" t="n"/>
      <c r="H56" s="21" t="n"/>
      <c r="I56" s="21" t="n"/>
      <c r="J56" s="21" t="n"/>
      <c r="K56" s="21" t="n"/>
      <c r="L56" s="21" t="n"/>
      <c r="M56" s="21" t="n"/>
      <c r="N56" s="21" t="n"/>
      <c r="O56" s="21" t="n"/>
      <c r="P56" s="21" t="n"/>
    </row>
    <row r="57">
      <c r="A57" s="21" t="n"/>
      <c r="B57" s="21" t="n"/>
      <c r="C57" s="21" t="n"/>
      <c r="D57" s="21" t="n"/>
      <c r="E57" s="21" t="n"/>
      <c r="F57" s="21" t="n"/>
      <c r="G57" s="21" t="n"/>
      <c r="H57" s="21" t="n"/>
      <c r="I57" s="21" t="n"/>
      <c r="J57" s="21" t="n"/>
      <c r="K57" s="21" t="n"/>
      <c r="L57" s="21" t="n"/>
      <c r="M57" s="21" t="n"/>
      <c r="N57" s="21" t="n"/>
      <c r="O57" s="21" t="n"/>
      <c r="P57" s="21" t="n"/>
    </row>
    <row r="58">
      <c r="A58" s="21" t="n"/>
      <c r="B58" s="21" t="n"/>
      <c r="C58" s="21" t="n"/>
      <c r="D58" s="21" t="n"/>
      <c r="E58" s="21" t="n"/>
      <c r="F58" s="21" t="n"/>
      <c r="G58" s="21" t="n"/>
      <c r="H58" s="21" t="n"/>
      <c r="I58" s="21" t="n"/>
      <c r="J58" s="21" t="n"/>
      <c r="K58" s="21" t="n"/>
      <c r="L58" s="21" t="n"/>
      <c r="M58" s="21" t="n"/>
      <c r="N58" s="21" t="n"/>
      <c r="O58" s="21" t="n"/>
      <c r="P58" s="21" t="n"/>
    </row>
    <row r="59">
      <c r="A59" s="21" t="n"/>
      <c r="B59" s="21" t="n"/>
      <c r="C59" s="21" t="n"/>
      <c r="D59" s="21" t="n"/>
      <c r="E59" s="21" t="n"/>
      <c r="F59" s="21" t="n"/>
      <c r="G59" s="21" t="n"/>
      <c r="H59" s="21" t="n"/>
      <c r="I59" s="21" t="n"/>
      <c r="J59" s="21" t="n"/>
      <c r="K59" s="21" t="n"/>
      <c r="L59" s="21" t="n"/>
      <c r="M59" s="21" t="n"/>
      <c r="N59" s="21" t="n"/>
      <c r="O59" s="21" t="n"/>
      <c r="P59" s="21" t="n"/>
    </row>
    <row r="60">
      <c r="A60" s="21" t="n"/>
      <c r="B60" s="21" t="n"/>
      <c r="C60" s="21" t="n"/>
      <c r="D60" s="21" t="n"/>
      <c r="E60" s="21" t="n"/>
      <c r="F60" s="21" t="n"/>
      <c r="G60" s="21" t="n"/>
      <c r="H60" s="21" t="n"/>
      <c r="I60" s="21" t="n"/>
      <c r="J60" s="21" t="n"/>
      <c r="K60" s="21" t="n"/>
      <c r="L60" s="21" t="n"/>
      <c r="M60" s="21" t="n"/>
      <c r="N60" s="21" t="n"/>
      <c r="O60" s="21" t="n"/>
      <c r="P60" s="21" t="n"/>
    </row>
    <row r="61">
      <c r="A61" s="21" t="n"/>
      <c r="B61" s="21" t="n"/>
      <c r="C61" s="21" t="n"/>
      <c r="D61" s="21" t="n"/>
      <c r="E61" s="21" t="n"/>
      <c r="F61" s="21" t="n"/>
      <c r="G61" s="21" t="n"/>
      <c r="H61" s="21" t="n"/>
      <c r="I61" s="21" t="n"/>
      <c r="J61" s="21" t="n"/>
      <c r="K61" s="21" t="n"/>
      <c r="L61" s="21" t="n"/>
      <c r="M61" s="21" t="n"/>
      <c r="N61" s="21" t="n"/>
      <c r="O61" s="21" t="n"/>
      <c r="P61" s="21" t="n"/>
    </row>
    <row r="62">
      <c r="A62" s="21" t="n"/>
      <c r="B62" s="21" t="n"/>
      <c r="C62" s="21" t="n"/>
      <c r="D62" s="21" t="n"/>
      <c r="E62" s="21" t="n"/>
      <c r="F62" s="21" t="n"/>
      <c r="G62" s="21" t="n"/>
      <c r="H62" s="21" t="n"/>
      <c r="I62" s="21" t="n"/>
      <c r="J62" s="21" t="n"/>
      <c r="K62" s="21" t="n"/>
      <c r="L62" s="21" t="n"/>
      <c r="M62" s="21" t="n"/>
      <c r="N62" s="21" t="n"/>
      <c r="O62" s="21" t="n"/>
      <c r="P62" s="21" t="n"/>
    </row>
    <row r="63">
      <c r="A63" s="21" t="n"/>
      <c r="B63" s="21" t="n"/>
      <c r="C63" s="21" t="n"/>
      <c r="D63" s="21" t="n"/>
      <c r="E63" s="21" t="n"/>
      <c r="F63" s="21" t="n"/>
      <c r="G63" s="21" t="n"/>
      <c r="H63" s="21" t="n"/>
      <c r="I63" s="21" t="n"/>
      <c r="J63" s="21" t="n"/>
      <c r="K63" s="21" t="n"/>
      <c r="L63" s="21" t="n"/>
      <c r="M63" s="21" t="n"/>
      <c r="N63" s="21" t="n"/>
      <c r="O63" s="21" t="n"/>
      <c r="P63" s="21" t="n"/>
    </row>
    <row r="64">
      <c r="A64" s="21" t="n"/>
      <c r="B64" s="21" t="n"/>
      <c r="C64" s="21" t="n"/>
      <c r="D64" s="21" t="n"/>
      <c r="E64" s="21" t="n"/>
      <c r="F64" s="21" t="n"/>
      <c r="G64" s="21" t="n"/>
      <c r="H64" s="21" t="n"/>
      <c r="I64" s="21" t="n"/>
      <c r="J64" s="21" t="n"/>
      <c r="K64" s="21" t="n"/>
      <c r="L64" s="21" t="n"/>
      <c r="M64" s="21" t="n"/>
      <c r="N64" s="21" t="n"/>
      <c r="O64" s="21" t="n"/>
      <c r="P64" s="21" t="n"/>
    </row>
    <row r="65">
      <c r="A65" s="21" t="n"/>
      <c r="B65" s="21" t="n"/>
      <c r="C65" s="21" t="n"/>
      <c r="D65" s="21" t="n"/>
      <c r="E65" s="21" t="n"/>
      <c r="F65" s="21" t="n"/>
      <c r="G65" s="21" t="n"/>
      <c r="H65" s="21" t="n"/>
      <c r="I65" s="21" t="n"/>
      <c r="J65" s="21" t="n"/>
      <c r="K65" s="21" t="n"/>
      <c r="L65" s="21" t="n"/>
      <c r="M65" s="21" t="n"/>
      <c r="N65" s="21" t="n"/>
      <c r="O65" s="21" t="n"/>
      <c r="P65" s="21" t="n"/>
    </row>
    <row r="66">
      <c r="A66" s="21" t="n"/>
      <c r="B66" s="21" t="n"/>
      <c r="C66" s="21" t="n"/>
      <c r="D66" s="21" t="n"/>
      <c r="E66" s="21" t="n"/>
      <c r="F66" s="21" t="n"/>
      <c r="G66" s="21" t="n"/>
      <c r="H66" s="21" t="n"/>
      <c r="I66" s="21" t="n"/>
      <c r="J66" s="21" t="n"/>
      <c r="K66" s="21" t="n"/>
      <c r="L66" s="21" t="n"/>
      <c r="M66" s="21" t="n"/>
      <c r="N66" s="21" t="n"/>
      <c r="O66" s="21" t="n"/>
      <c r="P66" s="21" t="n"/>
    </row>
    <row r="67">
      <c r="A67" s="21" t="n"/>
      <c r="B67" s="21" t="n"/>
      <c r="C67" s="21" t="n"/>
      <c r="D67" s="21" t="n"/>
      <c r="E67" s="21" t="n"/>
      <c r="F67" s="21" t="n"/>
      <c r="G67" s="21" t="n"/>
      <c r="H67" s="21" t="n"/>
      <c r="I67" s="21" t="n"/>
      <c r="J67" s="21" t="n"/>
      <c r="K67" s="21" t="n"/>
      <c r="L67" s="21" t="n"/>
      <c r="M67" s="21" t="n"/>
      <c r="N67" s="21" t="n"/>
      <c r="O67" s="21" t="n"/>
      <c r="P67" s="21" t="n"/>
    </row>
    <row r="68">
      <c r="A68" s="21" t="n"/>
      <c r="B68" s="21" t="n"/>
      <c r="C68" s="21" t="n"/>
      <c r="D68" s="21" t="n"/>
      <c r="E68" s="21" t="n"/>
      <c r="F68" s="21" t="n"/>
      <c r="G68" s="21" t="n"/>
      <c r="H68" s="21" t="n"/>
      <c r="I68" s="21" t="n"/>
      <c r="J68" s="21" t="n"/>
      <c r="K68" s="21" t="n"/>
      <c r="L68" s="21" t="n"/>
      <c r="M68" s="21" t="n"/>
      <c r="N68" s="21" t="n"/>
      <c r="O68" s="21" t="n"/>
      <c r="P68" s="21" t="n"/>
    </row>
    <row r="69">
      <c r="A69" s="21" t="n"/>
      <c r="B69" s="21" t="n"/>
      <c r="C69" s="21" t="n"/>
      <c r="D69" s="21" t="n"/>
      <c r="E69" s="21" t="n"/>
      <c r="F69" s="21" t="n"/>
      <c r="G69" s="21" t="n"/>
      <c r="H69" s="21" t="n"/>
      <c r="I69" s="21" t="n"/>
      <c r="J69" s="21" t="n"/>
      <c r="K69" s="21" t="n"/>
      <c r="L69" s="21" t="n"/>
      <c r="M69" s="21" t="n"/>
      <c r="N69" s="21" t="n"/>
      <c r="O69" s="21" t="n"/>
      <c r="P69" s="21" t="n"/>
    </row>
    <row r="70">
      <c r="A70" s="21" t="n"/>
      <c r="B70" s="21" t="n"/>
      <c r="C70" s="21" t="n"/>
      <c r="D70" s="21" t="n"/>
      <c r="E70" s="21" t="n"/>
      <c r="F70" s="21" t="n"/>
      <c r="G70" s="21" t="n"/>
      <c r="H70" s="21" t="n"/>
      <c r="I70" s="21" t="n"/>
      <c r="J70" s="21" t="n"/>
      <c r="K70" s="21" t="n"/>
      <c r="L70" s="21" t="n"/>
      <c r="M70" s="21" t="n"/>
      <c r="N70" s="21" t="n"/>
      <c r="O70" s="21" t="n"/>
      <c r="P70" s="21" t="n"/>
    </row>
    <row r="71">
      <c r="A71" s="21" t="n"/>
      <c r="B71" s="21" t="n"/>
      <c r="C71" s="21" t="n"/>
      <c r="D71" s="21" t="n"/>
      <c r="E71" s="21" t="n"/>
      <c r="F71" s="21" t="n"/>
      <c r="G71" s="21" t="n"/>
      <c r="H71" s="21" t="n"/>
      <c r="I71" s="21" t="n"/>
      <c r="J71" s="21" t="n"/>
      <c r="K71" s="21" t="n"/>
      <c r="L71" s="21" t="n"/>
      <c r="M71" s="21" t="n"/>
      <c r="N71" s="21" t="n"/>
      <c r="O71" s="21" t="n"/>
      <c r="P71" s="21" t="n"/>
    </row>
    <row r="72">
      <c r="A72" s="21" t="n"/>
      <c r="B72" s="21" t="n"/>
      <c r="C72" s="21" t="n"/>
      <c r="D72" s="21" t="n"/>
      <c r="E72" s="21" t="n"/>
      <c r="F72" s="21" t="n"/>
      <c r="G72" s="21" t="n"/>
      <c r="H72" s="21" t="n"/>
      <c r="I72" s="21" t="n"/>
      <c r="J72" s="21" t="n"/>
      <c r="K72" s="21" t="n"/>
      <c r="L72" s="21" t="n"/>
      <c r="M72" s="21" t="n"/>
      <c r="N72" s="21" t="n"/>
      <c r="O72" s="21" t="n"/>
      <c r="P72" s="21" t="n"/>
    </row>
    <row r="73">
      <c r="A73" s="21" t="n"/>
      <c r="B73" s="21" t="n"/>
      <c r="C73" s="21" t="n"/>
      <c r="D73" s="21" t="n"/>
      <c r="E73" s="21" t="n"/>
      <c r="F73" s="21" t="n"/>
      <c r="G73" s="21" t="n"/>
      <c r="H73" s="21" t="n"/>
      <c r="I73" s="21" t="n"/>
      <c r="J73" s="21" t="n"/>
      <c r="K73" s="21" t="n"/>
      <c r="L73" s="21" t="n"/>
      <c r="M73" s="21" t="n"/>
      <c r="N73" s="21" t="n"/>
      <c r="O73" s="21" t="n"/>
      <c r="P73" s="21" t="n"/>
    </row>
    <row r="74">
      <c r="A74" s="21" t="n"/>
      <c r="B74" s="21" t="n"/>
      <c r="C74" s="21" t="n"/>
      <c r="D74" s="21" t="n"/>
      <c r="E74" s="21" t="n"/>
      <c r="F74" s="21" t="n"/>
      <c r="G74" s="21" t="n"/>
      <c r="H74" s="21" t="n"/>
      <c r="I74" s="21" t="n"/>
      <c r="J74" s="21" t="n"/>
      <c r="K74" s="21" t="n"/>
      <c r="L74" s="21" t="n"/>
      <c r="M74" s="21" t="n"/>
      <c r="N74" s="21" t="n"/>
      <c r="O74" s="21" t="n"/>
      <c r="P74" s="21" t="n"/>
    </row>
    <row r="75">
      <c r="A75" s="21" t="n"/>
      <c r="B75" s="21" t="n"/>
      <c r="C75" s="21" t="n"/>
      <c r="D75" s="21" t="n"/>
      <c r="E75" s="21" t="n"/>
      <c r="F75" s="21" t="n"/>
      <c r="G75" s="21" t="n"/>
      <c r="H75" s="21" t="n"/>
      <c r="I75" s="21" t="n"/>
      <c r="J75" s="21" t="n"/>
      <c r="K75" s="21" t="n"/>
      <c r="L75" s="21" t="n"/>
      <c r="M75" s="21" t="n"/>
      <c r="N75" s="21" t="n"/>
      <c r="O75" s="21" t="n"/>
      <c r="P75" s="21" t="n"/>
    </row>
    <row r="76">
      <c r="A76" s="21" t="n"/>
      <c r="B76" s="21" t="n"/>
      <c r="C76" s="21" t="n"/>
      <c r="D76" s="21" t="n"/>
      <c r="E76" s="21" t="n"/>
      <c r="F76" s="21" t="n"/>
      <c r="G76" s="21" t="n"/>
      <c r="H76" s="21" t="n"/>
      <c r="I76" s="21" t="n"/>
      <c r="J76" s="21" t="n"/>
      <c r="K76" s="21" t="n"/>
      <c r="L76" s="21" t="n"/>
      <c r="M76" s="21" t="n"/>
      <c r="N76" s="21" t="n"/>
      <c r="O76" s="21" t="n"/>
      <c r="P76" s="21" t="n"/>
    </row>
    <row r="77">
      <c r="A77" s="21" t="n"/>
      <c r="B77" s="21" t="n"/>
      <c r="C77" s="21" t="n"/>
      <c r="D77" s="21" t="n"/>
      <c r="E77" s="21" t="n"/>
      <c r="F77" s="21" t="n"/>
      <c r="G77" s="21" t="n"/>
      <c r="H77" s="21" t="n"/>
      <c r="I77" s="21" t="n"/>
      <c r="J77" s="21" t="n"/>
      <c r="K77" s="21" t="n"/>
      <c r="L77" s="21" t="n"/>
      <c r="M77" s="21" t="n"/>
      <c r="N77" s="21" t="n"/>
      <c r="O77" s="21" t="n"/>
      <c r="P77" s="21" t="n"/>
    </row>
    <row r="78">
      <c r="A78" s="21" t="n"/>
      <c r="B78" s="21" t="n"/>
      <c r="C78" s="21" t="n"/>
      <c r="D78" s="21" t="n"/>
      <c r="E78" s="21" t="n"/>
      <c r="F78" s="21" t="n"/>
      <c r="G78" s="21" t="n"/>
      <c r="H78" s="21" t="n"/>
      <c r="I78" s="21" t="n"/>
      <c r="J78" s="21" t="n"/>
      <c r="K78" s="21" t="n"/>
      <c r="L78" s="21" t="n"/>
      <c r="M78" s="21" t="n"/>
      <c r="N78" s="21" t="n"/>
      <c r="O78" s="21" t="n"/>
      <c r="P78" s="21" t="n"/>
    </row>
    <row r="79">
      <c r="A79" s="21" t="n"/>
      <c r="B79" s="21" t="n"/>
      <c r="C79" s="21" t="n"/>
      <c r="D79" s="21" t="n"/>
      <c r="E79" s="21" t="n"/>
      <c r="F79" s="21" t="n"/>
      <c r="G79" s="21" t="n"/>
      <c r="H79" s="21" t="n"/>
      <c r="I79" s="21" t="n"/>
      <c r="J79" s="21" t="n"/>
      <c r="K79" s="21" t="n"/>
      <c r="L79" s="21" t="n"/>
      <c r="M79" s="21" t="n"/>
      <c r="N79" s="21" t="n"/>
      <c r="O79" s="21" t="n"/>
      <c r="P79" s="21" t="n"/>
    </row>
    <row r="80">
      <c r="A80" s="21" t="n"/>
      <c r="B80" s="21" t="n"/>
      <c r="C80" s="21" t="n"/>
      <c r="D80" s="21" t="n"/>
      <c r="E80" s="21" t="n"/>
      <c r="F80" s="21" t="n"/>
      <c r="G80" s="21" t="n"/>
      <c r="H80" s="21" t="n"/>
      <c r="I80" s="21" t="n"/>
      <c r="J80" s="21" t="n"/>
      <c r="K80" s="21" t="n"/>
      <c r="L80" s="21" t="n"/>
      <c r="M80" s="21" t="n"/>
      <c r="N80" s="21" t="n"/>
      <c r="O80" s="21" t="n"/>
      <c r="P80" s="21" t="n"/>
    </row>
    <row r="81">
      <c r="A81" s="21" t="n"/>
      <c r="B81" s="21" t="n"/>
      <c r="C81" s="21" t="n"/>
      <c r="D81" s="21" t="n"/>
      <c r="E81" s="21" t="n"/>
      <c r="F81" s="21" t="n"/>
      <c r="G81" s="21" t="n"/>
      <c r="H81" s="21" t="n"/>
      <c r="I81" s="21" t="n"/>
      <c r="J81" s="21" t="n"/>
      <c r="K81" s="21" t="n"/>
      <c r="L81" s="21" t="n"/>
      <c r="M81" s="21" t="n"/>
      <c r="N81" s="21" t="n"/>
      <c r="O81" s="21" t="n"/>
      <c r="P81" s="21" t="n"/>
    </row>
    <row r="82">
      <c r="A82" s="21" t="n"/>
      <c r="B82" s="21" t="n"/>
      <c r="C82" s="21" t="n"/>
      <c r="D82" s="21" t="n"/>
      <c r="E82" s="21" t="n"/>
      <c r="F82" s="21" t="n"/>
      <c r="G82" s="21" t="n"/>
      <c r="H82" s="21" t="n"/>
      <c r="I82" s="21" t="n"/>
      <c r="J82" s="21" t="n"/>
      <c r="K82" s="21" t="n"/>
      <c r="L82" s="21" t="n"/>
      <c r="M82" s="21" t="n"/>
      <c r="N82" s="21" t="n"/>
      <c r="O82" s="21" t="n"/>
      <c r="P82" s="21" t="n"/>
    </row>
    <row r="83">
      <c r="A83" s="21" t="n"/>
      <c r="B83" s="21" t="n"/>
      <c r="C83" s="21" t="n"/>
      <c r="D83" s="21" t="n"/>
      <c r="E83" s="21" t="n"/>
      <c r="F83" s="21" t="n"/>
      <c r="G83" s="21" t="n"/>
      <c r="H83" s="21" t="n"/>
      <c r="I83" s="21" t="n"/>
      <c r="J83" s="21" t="n"/>
      <c r="K83" s="21" t="n"/>
      <c r="L83" s="21" t="n"/>
      <c r="M83" s="21" t="n"/>
      <c r="N83" s="21" t="n"/>
      <c r="O83" s="21" t="n"/>
      <c r="P83" s="21" t="n"/>
    </row>
    <row r="84">
      <c r="A84" s="21" t="n"/>
      <c r="B84" s="21" t="n"/>
      <c r="C84" s="21" t="n"/>
      <c r="D84" s="21" t="n"/>
      <c r="E84" s="21" t="n"/>
      <c r="F84" s="21" t="n"/>
      <c r="G84" s="21" t="n"/>
      <c r="H84" s="21" t="n"/>
      <c r="I84" s="21" t="n"/>
      <c r="J84" s="21" t="n"/>
      <c r="K84" s="21" t="n"/>
      <c r="L84" s="21" t="n"/>
      <c r="M84" s="21" t="n"/>
      <c r="N84" s="21" t="n"/>
      <c r="O84" s="21" t="n"/>
      <c r="P84" s="21" t="n"/>
    </row>
    <row r="85">
      <c r="A85" s="21" t="n"/>
      <c r="B85" s="21" t="n"/>
      <c r="C85" s="21" t="n"/>
      <c r="D85" s="21" t="n"/>
      <c r="E85" s="21" t="n"/>
      <c r="F85" s="21" t="n"/>
      <c r="G85" s="21" t="n"/>
      <c r="H85" s="21" t="n"/>
      <c r="I85" s="21" t="n"/>
      <c r="J85" s="21" t="n"/>
      <c r="K85" s="21" t="n"/>
      <c r="L85" s="21" t="n"/>
      <c r="M85" s="21" t="n"/>
      <c r="N85" s="21" t="n"/>
      <c r="O85" s="21" t="n"/>
      <c r="P85" s="21" t="n"/>
    </row>
    <row r="86">
      <c r="A86" s="21" t="n"/>
      <c r="B86" s="21" t="n"/>
      <c r="C86" s="21" t="n"/>
      <c r="D86" s="21" t="n"/>
      <c r="E86" s="21" t="n"/>
      <c r="F86" s="21" t="n"/>
      <c r="G86" s="21" t="n"/>
      <c r="H86" s="21" t="n"/>
      <c r="I86" s="21" t="n"/>
      <c r="J86" s="21" t="n"/>
      <c r="K86" s="21" t="n"/>
      <c r="L86" s="21" t="n"/>
      <c r="M86" s="21" t="n"/>
      <c r="N86" s="21" t="n"/>
      <c r="O86" s="21" t="n"/>
      <c r="P86" s="21" t="n"/>
    </row>
    <row r="87">
      <c r="A87" s="21" t="n"/>
      <c r="B87" s="21" t="n"/>
      <c r="C87" s="21" t="n"/>
      <c r="D87" s="21" t="n"/>
      <c r="E87" s="21" t="n"/>
      <c r="F87" s="21" t="n"/>
      <c r="G87" s="21" t="n"/>
      <c r="H87" s="21" t="n"/>
      <c r="I87" s="21" t="n"/>
      <c r="J87" s="21" t="n"/>
      <c r="K87" s="21" t="n"/>
      <c r="L87" s="21" t="n"/>
      <c r="M87" s="21" t="n"/>
      <c r="N87" s="21" t="n"/>
      <c r="O87" s="21" t="n"/>
      <c r="P87" s="21" t="n"/>
    </row>
    <row r="88">
      <c r="A88" s="21" t="n"/>
      <c r="B88" s="21" t="n"/>
      <c r="C88" s="21" t="n"/>
      <c r="D88" s="21" t="n"/>
      <c r="E88" s="21" t="n"/>
      <c r="F88" s="21" t="n"/>
      <c r="G88" s="21" t="n"/>
      <c r="H88" s="21" t="n"/>
      <c r="I88" s="21" t="n"/>
      <c r="J88" s="21" t="n"/>
      <c r="K88" s="21" t="n"/>
      <c r="L88" s="21" t="n"/>
      <c r="M88" s="21" t="n"/>
      <c r="N88" s="21" t="n"/>
      <c r="O88" s="21" t="n"/>
      <c r="P88" s="21" t="n"/>
    </row>
    <row r="89">
      <c r="A89" s="21" t="n"/>
      <c r="B89" s="21" t="n"/>
      <c r="C89" s="21" t="n"/>
      <c r="D89" s="21" t="n"/>
      <c r="E89" s="21" t="n"/>
      <c r="F89" s="21" t="n"/>
      <c r="G89" s="21" t="n"/>
      <c r="H89" s="21" t="n"/>
      <c r="I89" s="21" t="n"/>
      <c r="J89" s="21" t="n"/>
      <c r="K89" s="21" t="n"/>
      <c r="L89" s="21" t="n"/>
      <c r="M89" s="21" t="n"/>
      <c r="N89" s="21" t="n"/>
      <c r="O89" s="21" t="n"/>
      <c r="P89" s="21" t="n"/>
    </row>
    <row r="90">
      <c r="A90" s="21" t="n"/>
      <c r="B90" s="21" t="n"/>
      <c r="C90" s="21" t="n"/>
      <c r="D90" s="21" t="n"/>
      <c r="E90" s="21" t="n"/>
      <c r="F90" s="21" t="n"/>
      <c r="G90" s="21" t="n"/>
      <c r="H90" s="21" t="n"/>
      <c r="I90" s="21" t="n"/>
      <c r="J90" s="21" t="n"/>
      <c r="K90" s="21" t="n"/>
      <c r="L90" s="21" t="n"/>
      <c r="M90" s="21" t="n"/>
      <c r="N90" s="21" t="n"/>
      <c r="O90" s="21" t="n"/>
      <c r="P90" s="21" t="n"/>
    </row>
    <row r="91">
      <c r="A91" s="21" t="n"/>
      <c r="B91" s="21" t="n"/>
      <c r="C91" s="21" t="n"/>
      <c r="D91" s="21" t="n"/>
      <c r="E91" s="21" t="n"/>
      <c r="F91" s="21" t="n"/>
      <c r="G91" s="21" t="n"/>
      <c r="H91" s="21" t="n"/>
      <c r="I91" s="21" t="n"/>
      <c r="J91" s="21" t="n"/>
      <c r="K91" s="21" t="n"/>
      <c r="L91" s="21" t="n"/>
      <c r="M91" s="21" t="n"/>
      <c r="N91" s="21" t="n"/>
      <c r="O91" s="21" t="n"/>
      <c r="P91" s="21" t="n"/>
    </row>
    <row r="92">
      <c r="A92" s="21" t="n"/>
      <c r="B92" s="21" t="n"/>
      <c r="C92" s="21" t="n"/>
      <c r="D92" s="21" t="n"/>
      <c r="E92" s="21" t="n"/>
      <c r="F92" s="21" t="n"/>
      <c r="G92" s="21" t="n"/>
      <c r="H92" s="21" t="n"/>
      <c r="I92" s="21" t="n"/>
      <c r="J92" s="21" t="n"/>
      <c r="K92" s="21" t="n"/>
      <c r="L92" s="21" t="n"/>
      <c r="M92" s="21" t="n"/>
      <c r="N92" s="21" t="n"/>
      <c r="O92" s="21" t="n"/>
      <c r="P92" s="21" t="n"/>
    </row>
    <row r="93">
      <c r="A93" s="21" t="n"/>
      <c r="B93" s="21" t="n"/>
      <c r="C93" s="21" t="n"/>
      <c r="D93" s="21" t="n"/>
      <c r="E93" s="21" t="n"/>
      <c r="F93" s="21" t="n"/>
      <c r="G93" s="21" t="n"/>
      <c r="H93" s="21" t="n"/>
      <c r="I93" s="21" t="n"/>
      <c r="J93" s="21" t="n"/>
      <c r="K93" s="21" t="n"/>
      <c r="L93" s="21" t="n"/>
      <c r="M93" s="21" t="n"/>
      <c r="N93" s="21" t="n"/>
      <c r="O93" s="21" t="n"/>
      <c r="P93" s="21" t="n"/>
    </row>
    <row r="94">
      <c r="A94" s="21" t="n"/>
      <c r="B94" s="21" t="n"/>
      <c r="C94" s="21" t="n"/>
      <c r="D94" s="21" t="n"/>
      <c r="E94" s="21" t="n"/>
      <c r="F94" s="21" t="n"/>
      <c r="G94" s="21" t="n"/>
      <c r="H94" s="21" t="n"/>
      <c r="I94" s="21" t="n"/>
      <c r="J94" s="21" t="n"/>
      <c r="K94" s="21" t="n"/>
      <c r="L94" s="21" t="n"/>
      <c r="M94" s="21" t="n"/>
      <c r="N94" s="21" t="n"/>
      <c r="O94" s="21" t="n"/>
      <c r="P94" s="21" t="n"/>
    </row>
    <row r="95">
      <c r="A95" s="21" t="n"/>
      <c r="B95" s="21" t="n"/>
      <c r="C95" s="21" t="n"/>
      <c r="D95" s="21" t="n"/>
      <c r="E95" s="21" t="n"/>
      <c r="F95" s="21" t="n"/>
      <c r="G95" s="21" t="n"/>
      <c r="H95" s="21" t="n"/>
      <c r="I95" s="21" t="n"/>
      <c r="J95" s="21" t="n"/>
      <c r="K95" s="21" t="n"/>
      <c r="L95" s="21" t="n"/>
      <c r="M95" s="21" t="n"/>
      <c r="N95" s="21" t="n"/>
      <c r="O95" s="21" t="n"/>
      <c r="P95" s="21" t="n"/>
    </row>
    <row r="96">
      <c r="A96" s="21" t="n"/>
      <c r="B96" s="21" t="n"/>
      <c r="C96" s="21" t="n"/>
      <c r="D96" s="21" t="n"/>
      <c r="E96" s="21" t="n"/>
      <c r="F96" s="21" t="n"/>
      <c r="G96" s="21" t="n"/>
      <c r="H96" s="21" t="n"/>
      <c r="I96" s="21" t="n"/>
      <c r="J96" s="21" t="n"/>
      <c r="K96" s="21" t="n"/>
      <c r="L96" s="21" t="n"/>
      <c r="M96" s="21" t="n"/>
      <c r="N96" s="21" t="n"/>
      <c r="O96" s="21" t="n"/>
      <c r="P96" s="21" t="n"/>
    </row>
    <row r="97">
      <c r="A97" s="21" t="n"/>
      <c r="B97" s="21" t="n"/>
      <c r="C97" s="21" t="n"/>
      <c r="D97" s="21" t="n"/>
      <c r="E97" s="21" t="n"/>
      <c r="F97" s="21" t="n"/>
      <c r="G97" s="21" t="n"/>
      <c r="H97" s="21" t="n"/>
      <c r="I97" s="21" t="n"/>
      <c r="J97" s="21" t="n"/>
      <c r="K97" s="21" t="n"/>
      <c r="L97" s="21" t="n"/>
      <c r="M97" s="21" t="n"/>
      <c r="N97" s="21" t="n"/>
      <c r="O97" s="21" t="n"/>
      <c r="P97" s="21" t="n"/>
    </row>
    <row r="98">
      <c r="A98" s="21" t="n"/>
      <c r="B98" s="21" t="n"/>
      <c r="C98" s="21" t="n"/>
      <c r="D98" s="21" t="n"/>
      <c r="E98" s="21" t="n"/>
      <c r="F98" s="21" t="n"/>
      <c r="G98" s="21" t="n"/>
      <c r="H98" s="21" t="n"/>
      <c r="I98" s="21" t="n"/>
      <c r="J98" s="21" t="n"/>
      <c r="K98" s="21" t="n"/>
      <c r="L98" s="21" t="n"/>
      <c r="M98" s="21" t="n"/>
      <c r="N98" s="21" t="n"/>
      <c r="O98" s="21" t="n"/>
      <c r="P98" s="21" t="n"/>
    </row>
    <row r="99">
      <c r="A99" s="21" t="n"/>
      <c r="B99" s="21" t="n"/>
      <c r="C99" s="21" t="n"/>
      <c r="D99" s="21" t="n"/>
      <c r="E99" s="21" t="n"/>
      <c r="F99" s="21" t="n"/>
      <c r="G99" s="21" t="n"/>
      <c r="H99" s="21" t="n"/>
      <c r="I99" s="21" t="n"/>
      <c r="J99" s="21" t="n"/>
      <c r="K99" s="21" t="n"/>
      <c r="L99" s="21" t="n"/>
      <c r="M99" s="21" t="n"/>
      <c r="N99" s="21" t="n"/>
      <c r="O99" s="21" t="n"/>
      <c r="P99" s="21" t="n"/>
    </row>
    <row r="100">
      <c r="A100" s="21" t="n"/>
      <c r="B100" s="21" t="n"/>
      <c r="C100" s="21" t="n"/>
      <c r="D100" s="21" t="n"/>
      <c r="E100" s="21" t="n"/>
      <c r="F100" s="21" t="n"/>
      <c r="G100" s="21" t="n"/>
      <c r="H100" s="21" t="n"/>
      <c r="I100" s="21" t="n"/>
      <c r="J100" s="21" t="n"/>
      <c r="K100" s="21" t="n"/>
      <c r="L100" s="21" t="n"/>
      <c r="M100" s="21" t="n"/>
      <c r="N100" s="21" t="n"/>
      <c r="O100" s="21" t="n"/>
      <c r="P100" s="21" t="n"/>
    </row>
    <row r="101">
      <c r="A101" s="21" t="n"/>
      <c r="B101" s="21" t="n"/>
      <c r="C101" s="21" t="n"/>
      <c r="D101" s="21" t="n"/>
      <c r="E101" s="21" t="n"/>
      <c r="F101" s="21" t="n"/>
      <c r="G101" s="21" t="n"/>
      <c r="H101" s="21" t="n"/>
      <c r="I101" s="21" t="n"/>
      <c r="J101" s="21" t="n"/>
      <c r="K101" s="21" t="n"/>
      <c r="L101" s="21" t="n"/>
      <c r="M101" s="21" t="n"/>
      <c r="N101" s="21" t="n"/>
      <c r="O101" s="21" t="n"/>
      <c r="P101" s="21" t="n"/>
    </row>
    <row r="102">
      <c r="A102" s="21" t="n"/>
      <c r="B102" s="21" t="n"/>
      <c r="C102" s="21" t="n"/>
      <c r="D102" s="21" t="n"/>
      <c r="E102" s="21" t="n"/>
      <c r="F102" s="21" t="n"/>
      <c r="G102" s="21" t="n"/>
      <c r="H102" s="21" t="n"/>
      <c r="I102" s="21" t="n"/>
      <c r="J102" s="21" t="n"/>
      <c r="K102" s="21" t="n"/>
      <c r="L102" s="21" t="n"/>
      <c r="M102" s="21" t="n"/>
      <c r="N102" s="21" t="n"/>
      <c r="O102" s="21" t="n"/>
      <c r="P102" s="21" t="n"/>
    </row>
    <row r="103">
      <c r="A103" s="21" t="n"/>
      <c r="B103" s="21" t="n"/>
      <c r="C103" s="21" t="n"/>
      <c r="D103" s="21" t="n"/>
      <c r="E103" s="21" t="n"/>
      <c r="F103" s="21" t="n"/>
      <c r="G103" s="21" t="n"/>
      <c r="H103" s="21" t="n"/>
      <c r="I103" s="21" t="n"/>
      <c r="J103" s="21" t="n"/>
      <c r="K103" s="21" t="n"/>
      <c r="L103" s="21" t="n"/>
      <c r="M103" s="21" t="n"/>
      <c r="N103" s="21" t="n"/>
      <c r="O103" s="21" t="n"/>
      <c r="P103" s="21" t="n"/>
    </row>
    <row r="104">
      <c r="A104" s="21" t="n"/>
      <c r="B104" s="21" t="n"/>
      <c r="C104" s="21" t="n"/>
      <c r="D104" s="21" t="n"/>
      <c r="E104" s="21" t="n"/>
      <c r="F104" s="21" t="n"/>
      <c r="G104" s="21" t="n"/>
      <c r="H104" s="21" t="n"/>
      <c r="I104" s="21" t="n"/>
      <c r="J104" s="21" t="n"/>
      <c r="K104" s="21" t="n"/>
      <c r="L104" s="21" t="n"/>
      <c r="M104" s="21" t="n"/>
      <c r="N104" s="21" t="n"/>
      <c r="O104" s="21" t="n"/>
      <c r="P104" s="21" t="n"/>
    </row>
    <row r="105">
      <c r="A105" s="21" t="n"/>
      <c r="B105" s="21" t="n"/>
      <c r="C105" s="21" t="n"/>
      <c r="D105" s="21" t="n"/>
      <c r="E105" s="21" t="n"/>
      <c r="F105" s="21" t="n"/>
      <c r="G105" s="21" t="n"/>
      <c r="H105" s="21" t="n"/>
      <c r="I105" s="21" t="n"/>
      <c r="J105" s="21" t="n"/>
      <c r="K105" s="21" t="n"/>
      <c r="L105" s="21" t="n"/>
      <c r="M105" s="21" t="n"/>
      <c r="N105" s="21" t="n"/>
      <c r="O105" s="21" t="n"/>
      <c r="P105" s="21" t="n"/>
    </row>
    <row r="106">
      <c r="A106" s="21" t="n"/>
      <c r="B106" s="21" t="n"/>
      <c r="C106" s="21" t="n"/>
      <c r="D106" s="21" t="n"/>
      <c r="E106" s="21" t="n"/>
      <c r="F106" s="21" t="n"/>
      <c r="G106" s="21" t="n"/>
      <c r="H106" s="21" t="n"/>
      <c r="I106" s="21" t="n"/>
      <c r="J106" s="21" t="n"/>
      <c r="K106" s="21" t="n"/>
      <c r="L106" s="21" t="n"/>
      <c r="M106" s="21" t="n"/>
      <c r="N106" s="21" t="n"/>
      <c r="O106" s="21" t="n"/>
      <c r="P106" s="21" t="n"/>
    </row>
    <row r="107">
      <c r="A107" s="21" t="n"/>
      <c r="B107" s="21" t="n"/>
      <c r="C107" s="21" t="n"/>
      <c r="D107" s="21" t="n"/>
      <c r="E107" s="21" t="n"/>
      <c r="F107" s="21" t="n"/>
      <c r="G107" s="21" t="n"/>
      <c r="H107" s="21" t="n"/>
      <c r="I107" s="21" t="n"/>
      <c r="J107" s="21" t="n"/>
      <c r="K107" s="21" t="n"/>
      <c r="L107" s="21" t="n"/>
      <c r="M107" s="21" t="n"/>
      <c r="N107" s="21" t="n"/>
      <c r="O107" s="21" t="n"/>
      <c r="P107" s="21" t="n"/>
    </row>
    <row r="108">
      <c r="A108" s="21" t="n"/>
      <c r="B108" s="21" t="n"/>
      <c r="C108" s="21" t="n"/>
      <c r="D108" s="21" t="n"/>
      <c r="E108" s="21" t="n"/>
      <c r="F108" s="21" t="n"/>
      <c r="G108" s="21" t="n"/>
      <c r="H108" s="21" t="n"/>
      <c r="I108" s="21" t="n"/>
      <c r="J108" s="21" t="n"/>
      <c r="K108" s="21" t="n"/>
      <c r="L108" s="21" t="n"/>
      <c r="M108" s="21" t="n"/>
      <c r="N108" s="21" t="n"/>
      <c r="O108" s="21" t="n"/>
      <c r="P108" s="21" t="n"/>
    </row>
    <row r="109">
      <c r="A109" s="21" t="n"/>
      <c r="B109" s="21" t="n"/>
      <c r="C109" s="21" t="n"/>
      <c r="D109" s="21" t="n"/>
      <c r="E109" s="21" t="n"/>
      <c r="F109" s="21" t="n"/>
      <c r="G109" s="21" t="n"/>
      <c r="H109" s="21" t="n"/>
      <c r="I109" s="21" t="n"/>
      <c r="J109" s="21" t="n"/>
      <c r="K109" s="21" t="n"/>
      <c r="L109" s="21" t="n"/>
      <c r="M109" s="21" t="n"/>
      <c r="N109" s="21" t="n"/>
      <c r="O109" s="21" t="n"/>
      <c r="P109" s="21" t="n"/>
    </row>
    <row r="110">
      <c r="A110" s="21" t="n"/>
      <c r="B110" s="21" t="n"/>
      <c r="C110" s="21" t="n"/>
      <c r="D110" s="21" t="n"/>
      <c r="E110" s="21" t="n"/>
      <c r="F110" s="21" t="n"/>
      <c r="G110" s="21" t="n"/>
      <c r="H110" s="21" t="n"/>
      <c r="I110" s="21" t="n"/>
      <c r="J110" s="21" t="n"/>
      <c r="K110" s="21" t="n"/>
      <c r="L110" s="21" t="n"/>
      <c r="M110" s="21" t="n"/>
      <c r="N110" s="21" t="n"/>
      <c r="O110" s="21" t="n"/>
      <c r="P110" s="21" t="n"/>
    </row>
    <row r="111">
      <c r="A111" s="21" t="n"/>
      <c r="B111" s="21" t="n"/>
      <c r="C111" s="21" t="n"/>
      <c r="D111" s="21" t="n"/>
      <c r="E111" s="21" t="n"/>
      <c r="F111" s="21" t="n"/>
      <c r="G111" s="21" t="n"/>
      <c r="H111" s="21" t="n"/>
      <c r="I111" s="21" t="n"/>
      <c r="J111" s="21" t="n"/>
      <c r="K111" s="21" t="n"/>
      <c r="L111" s="21" t="n"/>
      <c r="M111" s="21" t="n"/>
      <c r="N111" s="21" t="n"/>
      <c r="O111" s="21" t="n"/>
      <c r="P111" s="21" t="n"/>
    </row>
    <row r="112">
      <c r="A112" s="21" t="n"/>
      <c r="B112" s="21" t="n"/>
      <c r="C112" s="21" t="n"/>
      <c r="D112" s="21" t="n"/>
      <c r="E112" s="21" t="n"/>
      <c r="F112" s="21" t="n"/>
      <c r="G112" s="21" t="n"/>
      <c r="H112" s="21" t="n"/>
      <c r="I112" s="21" t="n"/>
      <c r="J112" s="21" t="n"/>
      <c r="K112" s="21" t="n"/>
      <c r="L112" s="21" t="n"/>
      <c r="M112" s="21" t="n"/>
      <c r="N112" s="21" t="n"/>
      <c r="O112" s="21" t="n"/>
      <c r="P112" s="21" t="n"/>
    </row>
    <row r="113">
      <c r="A113" s="21" t="n"/>
      <c r="B113" s="21" t="n"/>
      <c r="C113" s="21" t="n"/>
      <c r="D113" s="21" t="n"/>
      <c r="E113" s="21" t="n"/>
      <c r="F113" s="21" t="n"/>
      <c r="G113" s="21" t="n"/>
      <c r="H113" s="21" t="n"/>
      <c r="I113" s="21" t="n"/>
      <c r="J113" s="21" t="n"/>
      <c r="K113" s="21" t="n"/>
      <c r="L113" s="21" t="n"/>
      <c r="M113" s="21" t="n"/>
      <c r="N113" s="21" t="n"/>
      <c r="O113" s="21" t="n"/>
      <c r="P113" s="21" t="n"/>
    </row>
    <row r="114">
      <c r="A114" s="21" t="n"/>
      <c r="B114" s="21" t="n"/>
      <c r="C114" s="21" t="n"/>
      <c r="D114" s="21" t="n"/>
      <c r="E114" s="21" t="n"/>
      <c r="F114" s="21" t="n"/>
      <c r="G114" s="21" t="n"/>
      <c r="H114" s="21" t="n"/>
      <c r="I114" s="21" t="n"/>
      <c r="J114" s="21" t="n"/>
      <c r="K114" s="21" t="n"/>
      <c r="L114" s="21" t="n"/>
      <c r="M114" s="21" t="n"/>
      <c r="N114" s="21" t="n"/>
      <c r="O114" s="21" t="n"/>
      <c r="P114" s="21" t="n"/>
    </row>
    <row r="115">
      <c r="A115" s="21" t="n"/>
      <c r="B115" s="21" t="n"/>
      <c r="C115" s="21" t="n"/>
      <c r="D115" s="21" t="n"/>
      <c r="E115" s="21" t="n"/>
      <c r="F115" s="21" t="n"/>
      <c r="G115" s="21" t="n"/>
      <c r="H115" s="21" t="n"/>
      <c r="I115" s="21" t="n"/>
      <c r="J115" s="21" t="n"/>
      <c r="K115" s="21" t="n"/>
      <c r="L115" s="21" t="n"/>
      <c r="M115" s="21" t="n"/>
      <c r="N115" s="21" t="n"/>
      <c r="O115" s="21" t="n"/>
      <c r="P115" s="21" t="n"/>
    </row>
    <row r="116">
      <c r="A116" s="21" t="n"/>
      <c r="B116" s="21" t="n"/>
      <c r="C116" s="21" t="n"/>
      <c r="D116" s="21" t="n"/>
      <c r="E116" s="21" t="n"/>
      <c r="F116" s="21" t="n"/>
      <c r="G116" s="21" t="n"/>
      <c r="H116" s="21" t="n"/>
      <c r="I116" s="21" t="n"/>
      <c r="J116" s="21" t="n"/>
      <c r="K116" s="21" t="n"/>
      <c r="L116" s="21" t="n"/>
      <c r="M116" s="21" t="n"/>
      <c r="N116" s="21" t="n"/>
      <c r="O116" s="21" t="n"/>
      <c r="P116" s="21" t="n"/>
    </row>
    <row r="117">
      <c r="A117" s="21" t="n"/>
      <c r="B117" s="21" t="n"/>
      <c r="C117" s="21" t="n"/>
      <c r="D117" s="21" t="n"/>
      <c r="E117" s="21" t="n"/>
      <c r="F117" s="21" t="n"/>
      <c r="G117" s="21" t="n"/>
      <c r="H117" s="21" t="n"/>
      <c r="I117" s="21" t="n"/>
      <c r="J117" s="21" t="n"/>
      <c r="K117" s="21" t="n"/>
      <c r="L117" s="21" t="n"/>
      <c r="M117" s="21" t="n"/>
      <c r="N117" s="21" t="n"/>
      <c r="O117" s="21" t="n"/>
      <c r="P117" s="21" t="n"/>
    </row>
    <row r="118">
      <c r="A118" s="21" t="n"/>
      <c r="B118" s="21" t="n"/>
      <c r="C118" s="21" t="n"/>
      <c r="D118" s="21" t="n"/>
      <c r="E118" s="21" t="n"/>
      <c r="F118" s="21" t="n"/>
      <c r="G118" s="21" t="n"/>
      <c r="H118" s="21" t="n"/>
      <c r="I118" s="21" t="n"/>
      <c r="J118" s="21" t="n"/>
      <c r="K118" s="21" t="n"/>
      <c r="L118" s="21" t="n"/>
      <c r="M118" s="21" t="n"/>
      <c r="N118" s="21" t="n"/>
      <c r="O118" s="21" t="n"/>
      <c r="P118" s="21" t="n"/>
    </row>
    <row r="119">
      <c r="A119" s="21" t="n"/>
      <c r="B119" s="21" t="n"/>
      <c r="C119" s="21" t="n"/>
      <c r="D119" s="21" t="n"/>
      <c r="E119" s="21" t="n"/>
      <c r="F119" s="21" t="n"/>
      <c r="G119" s="21" t="n"/>
      <c r="H119" s="21" t="n"/>
      <c r="I119" s="21" t="n"/>
      <c r="J119" s="21" t="n"/>
      <c r="K119" s="21" t="n"/>
      <c r="L119" s="21" t="n"/>
      <c r="M119" s="21" t="n"/>
      <c r="N119" s="21" t="n"/>
      <c r="O119" s="21" t="n"/>
      <c r="P119" s="21" t="n"/>
    </row>
    <row r="120">
      <c r="A120" s="21" t="n"/>
      <c r="B120" s="21" t="n"/>
      <c r="C120" s="21" t="n"/>
      <c r="D120" s="21" t="n"/>
      <c r="E120" s="21" t="n"/>
      <c r="F120" s="21" t="n"/>
      <c r="G120" s="21" t="n"/>
      <c r="H120" s="21" t="n"/>
      <c r="I120" s="21" t="n"/>
      <c r="J120" s="21" t="n"/>
      <c r="K120" s="21" t="n"/>
      <c r="L120" s="21" t="n"/>
      <c r="M120" s="21" t="n"/>
      <c r="N120" s="21" t="n"/>
      <c r="O120" s="21" t="n"/>
      <c r="P120" s="21" t="n"/>
    </row>
    <row r="121">
      <c r="A121" s="21" t="n"/>
      <c r="B121" s="21" t="n"/>
      <c r="C121" s="21" t="n"/>
      <c r="D121" s="21" t="n"/>
      <c r="E121" s="21" t="n"/>
      <c r="F121" s="21" t="n"/>
      <c r="G121" s="21" t="n"/>
      <c r="H121" s="21" t="n"/>
      <c r="I121" s="21" t="n"/>
      <c r="J121" s="21" t="n"/>
      <c r="K121" s="21" t="n"/>
      <c r="L121" s="21" t="n"/>
      <c r="M121" s="21" t="n"/>
      <c r="N121" s="21" t="n"/>
      <c r="O121" s="21" t="n"/>
      <c r="P121" s="21" t="n"/>
    </row>
    <row r="122">
      <c r="A122" s="21" t="n"/>
      <c r="B122" s="21" t="n"/>
      <c r="C122" s="21" t="n"/>
      <c r="D122" s="21" t="n"/>
      <c r="E122" s="21" t="n"/>
      <c r="F122" s="21" t="n"/>
      <c r="G122" s="21" t="n"/>
      <c r="H122" s="21" t="n"/>
      <c r="I122" s="21" t="n"/>
      <c r="J122" s="21" t="n"/>
      <c r="K122" s="21" t="n"/>
      <c r="L122" s="21" t="n"/>
      <c r="M122" s="21" t="n"/>
      <c r="N122" s="21" t="n"/>
      <c r="O122" s="21" t="n"/>
      <c r="P122" s="21" t="n"/>
    </row>
    <row r="123">
      <c r="A123" s="21" t="n"/>
      <c r="B123" s="21" t="n"/>
      <c r="C123" s="21" t="n"/>
      <c r="D123" s="21" t="n"/>
      <c r="E123" s="21" t="n"/>
      <c r="F123" s="21" t="n"/>
      <c r="G123" s="21" t="n"/>
      <c r="H123" s="21" t="n"/>
      <c r="I123" s="21" t="n"/>
      <c r="J123" s="21" t="n"/>
      <c r="K123" s="21" t="n"/>
      <c r="L123" s="21" t="n"/>
      <c r="M123" s="21" t="n"/>
      <c r="N123" s="21" t="n"/>
      <c r="O123" s="21" t="n"/>
      <c r="P123" s="21" t="n"/>
    </row>
    <row r="124">
      <c r="A124" s="21" t="n"/>
      <c r="B124" s="21" t="n"/>
      <c r="C124" s="21" t="n"/>
      <c r="D124" s="21" t="n"/>
      <c r="E124" s="21" t="n"/>
      <c r="F124" s="21" t="n"/>
      <c r="G124" s="21" t="n"/>
      <c r="H124" s="21" t="n"/>
      <c r="I124" s="21" t="n"/>
      <c r="J124" s="21" t="n"/>
      <c r="K124" s="21" t="n"/>
      <c r="L124" s="21" t="n"/>
      <c r="M124" s="21" t="n"/>
      <c r="N124" s="21" t="n"/>
      <c r="O124" s="21" t="n"/>
      <c r="P124" s="21" t="n"/>
    </row>
    <row r="125">
      <c r="A125" s="21" t="n"/>
      <c r="B125" s="21" t="n"/>
      <c r="C125" s="21" t="n"/>
      <c r="D125" s="21" t="n"/>
      <c r="E125" s="21" t="n"/>
      <c r="F125" s="21" t="n"/>
      <c r="G125" s="21" t="n"/>
      <c r="H125" s="21" t="n"/>
      <c r="I125" s="21" t="n"/>
      <c r="J125" s="21" t="n"/>
      <c r="K125" s="21" t="n"/>
      <c r="L125" s="21" t="n"/>
      <c r="M125" s="21" t="n"/>
      <c r="N125" s="21" t="n"/>
      <c r="O125" s="21" t="n"/>
      <c r="P125" s="21" t="n"/>
    </row>
    <row r="126">
      <c r="A126" s="21" t="n"/>
      <c r="B126" s="21" t="n"/>
      <c r="C126" s="21" t="n"/>
      <c r="D126" s="21" t="n"/>
      <c r="E126" s="21" t="n"/>
      <c r="F126" s="21" t="n"/>
      <c r="G126" s="21" t="n"/>
      <c r="H126" s="21" t="n"/>
      <c r="I126" s="21" t="n"/>
      <c r="J126" s="21" t="n"/>
      <c r="K126" s="21" t="n"/>
      <c r="L126" s="21" t="n"/>
      <c r="M126" s="21" t="n"/>
      <c r="N126" s="21" t="n"/>
      <c r="O126" s="21" t="n"/>
      <c r="P126" s="21" t="n"/>
    </row>
    <row r="127">
      <c r="A127" s="21" t="n"/>
      <c r="B127" s="21" t="n"/>
      <c r="C127" s="21" t="n"/>
      <c r="D127" s="21" t="n"/>
      <c r="E127" s="21" t="n"/>
      <c r="F127" s="21" t="n"/>
      <c r="G127" s="21" t="n"/>
      <c r="H127" s="21" t="n"/>
      <c r="I127" s="21" t="n"/>
      <c r="J127" s="21" t="n"/>
      <c r="K127" s="21" t="n"/>
      <c r="L127" s="21" t="n"/>
      <c r="M127" s="21" t="n"/>
      <c r="N127" s="21" t="n"/>
      <c r="O127" s="21" t="n"/>
      <c r="P127" s="21" t="n"/>
    </row>
    <row r="128">
      <c r="A128" s="21" t="n"/>
      <c r="B128" s="21" t="n"/>
      <c r="C128" s="21" t="n"/>
      <c r="D128" s="21" t="n"/>
      <c r="E128" s="21" t="n"/>
      <c r="F128" s="21" t="n"/>
      <c r="G128" s="21" t="n"/>
      <c r="H128" s="21" t="n"/>
      <c r="I128" s="21" t="n"/>
      <c r="J128" s="21" t="n"/>
      <c r="K128" s="21" t="n"/>
      <c r="L128" s="21" t="n"/>
      <c r="M128" s="21" t="n"/>
      <c r="N128" s="21" t="n"/>
      <c r="O128" s="21" t="n"/>
      <c r="P128" s="21" t="n"/>
    </row>
    <row r="129">
      <c r="A129" s="21" t="n"/>
      <c r="B129" s="21" t="n"/>
      <c r="C129" s="21" t="n"/>
      <c r="D129" s="21" t="n"/>
      <c r="E129" s="21" t="n"/>
      <c r="F129" s="21" t="n"/>
      <c r="G129" s="21" t="n"/>
      <c r="H129" s="21" t="n"/>
      <c r="I129" s="21" t="n"/>
      <c r="J129" s="21" t="n"/>
      <c r="K129" s="21" t="n"/>
      <c r="L129" s="21" t="n"/>
      <c r="M129" s="21" t="n"/>
      <c r="N129" s="21" t="n"/>
      <c r="O129" s="21" t="n"/>
      <c r="P129" s="21" t="n"/>
    </row>
    <row r="130">
      <c r="A130" s="21" t="n"/>
      <c r="B130" s="21" t="n"/>
      <c r="C130" s="21" t="n"/>
      <c r="D130" s="21" t="n"/>
      <c r="E130" s="21" t="n"/>
      <c r="F130" s="21" t="n"/>
      <c r="G130" s="21" t="n"/>
      <c r="H130" s="21" t="n"/>
      <c r="I130" s="21" t="n"/>
      <c r="J130" s="21" t="n"/>
      <c r="K130" s="21" t="n"/>
      <c r="L130" s="21" t="n"/>
      <c r="M130" s="21" t="n"/>
      <c r="N130" s="21" t="n"/>
      <c r="O130" s="21" t="n"/>
      <c r="P130" s="21" t="n"/>
    </row>
    <row r="131">
      <c r="A131" s="21" t="n"/>
      <c r="B131" s="21" t="n"/>
      <c r="C131" s="21" t="n"/>
      <c r="D131" s="21" t="n"/>
      <c r="E131" s="21" t="n"/>
      <c r="F131" s="21" t="n"/>
      <c r="G131" s="21" t="n"/>
      <c r="H131" s="21" t="n"/>
      <c r="I131" s="21" t="n"/>
      <c r="J131" s="21" t="n"/>
      <c r="K131" s="21" t="n"/>
      <c r="L131" s="21" t="n"/>
      <c r="M131" s="21" t="n"/>
      <c r="N131" s="21" t="n"/>
      <c r="O131" s="21" t="n"/>
      <c r="P131" s="21" t="n"/>
    </row>
    <row r="132">
      <c r="A132" s="21" t="n"/>
      <c r="B132" s="21" t="n"/>
      <c r="C132" s="21" t="n"/>
      <c r="D132" s="21" t="n"/>
      <c r="E132" s="21" t="n"/>
      <c r="F132" s="21" t="n"/>
      <c r="G132" s="21" t="n"/>
      <c r="H132" s="21" t="n"/>
      <c r="I132" s="21" t="n"/>
      <c r="J132" s="21" t="n"/>
      <c r="K132" s="21" t="n"/>
      <c r="L132" s="21" t="n"/>
      <c r="M132" s="21" t="n"/>
      <c r="N132" s="21" t="n"/>
      <c r="O132" s="21" t="n"/>
      <c r="P132" s="21" t="n"/>
    </row>
    <row r="133">
      <c r="A133" s="21" t="n"/>
      <c r="B133" s="21" t="n"/>
      <c r="C133" s="21" t="n"/>
      <c r="D133" s="21" t="n"/>
      <c r="E133" s="21" t="n"/>
      <c r="F133" s="21" t="n"/>
      <c r="G133" s="21" t="n"/>
      <c r="H133" s="21" t="n"/>
      <c r="I133" s="21" t="n"/>
      <c r="J133" s="21" t="n"/>
      <c r="K133" s="21" t="n"/>
      <c r="L133" s="21" t="n"/>
      <c r="M133" s="21" t="n"/>
      <c r="N133" s="21" t="n"/>
      <c r="O133" s="21" t="n"/>
      <c r="P133" s="21" t="n"/>
    </row>
    <row r="134">
      <c r="A134" s="21" t="n"/>
      <c r="B134" s="21" t="n"/>
      <c r="C134" s="21" t="n"/>
      <c r="D134" s="21" t="n"/>
      <c r="E134" s="21" t="n"/>
      <c r="F134" s="21" t="n"/>
      <c r="G134" s="21" t="n"/>
      <c r="H134" s="21" t="n"/>
      <c r="I134" s="21" t="n"/>
      <c r="J134" s="21" t="n"/>
      <c r="K134" s="21" t="n"/>
      <c r="L134" s="21" t="n"/>
      <c r="M134" s="21" t="n"/>
      <c r="N134" s="21" t="n"/>
      <c r="O134" s="21" t="n"/>
      <c r="P134" s="21" t="n"/>
    </row>
    <row r="135">
      <c r="A135" s="21" t="n"/>
      <c r="B135" s="21" t="n"/>
      <c r="C135" s="21" t="n"/>
      <c r="D135" s="21" t="n"/>
      <c r="E135" s="21" t="n"/>
      <c r="F135" s="21" t="n"/>
      <c r="G135" s="21" t="n"/>
      <c r="H135" s="21" t="n"/>
      <c r="I135" s="21" t="n"/>
      <c r="J135" s="21" t="n"/>
      <c r="K135" s="21" t="n"/>
      <c r="L135" s="21" t="n"/>
      <c r="M135" s="21" t="n"/>
      <c r="N135" s="21" t="n"/>
      <c r="O135" s="21" t="n"/>
      <c r="P135" s="21" t="n"/>
    </row>
    <row r="136">
      <c r="A136" s="21" t="n"/>
      <c r="B136" s="21" t="n"/>
      <c r="C136" s="21" t="n"/>
      <c r="D136" s="21" t="n"/>
      <c r="E136" s="21" t="n"/>
      <c r="F136" s="21" t="n"/>
      <c r="G136" s="21" t="n"/>
      <c r="H136" s="21" t="n"/>
      <c r="I136" s="21" t="n"/>
      <c r="J136" s="21" t="n"/>
      <c r="K136" s="21" t="n"/>
      <c r="L136" s="21" t="n"/>
      <c r="M136" s="21" t="n"/>
      <c r="N136" s="21" t="n"/>
      <c r="O136" s="21" t="n"/>
      <c r="P136" s="21" t="n"/>
    </row>
    <row r="137">
      <c r="A137" s="21" t="n"/>
      <c r="B137" s="21" t="n"/>
      <c r="C137" s="21" t="n"/>
      <c r="D137" s="21" t="n"/>
      <c r="E137" s="21" t="n"/>
      <c r="F137" s="21" t="n"/>
      <c r="G137" s="21" t="n"/>
      <c r="H137" s="21" t="n"/>
      <c r="I137" s="21" t="n"/>
      <c r="J137" s="21" t="n"/>
      <c r="K137" s="21" t="n"/>
      <c r="L137" s="21" t="n"/>
      <c r="M137" s="21" t="n"/>
      <c r="N137" s="21" t="n"/>
      <c r="O137" s="21" t="n"/>
      <c r="P137" s="21" t="n"/>
    </row>
    <row r="138">
      <c r="A138" s="21" t="n"/>
      <c r="B138" s="21" t="n"/>
      <c r="C138" s="21" t="n"/>
      <c r="D138" s="21" t="n"/>
      <c r="E138" s="21" t="n"/>
      <c r="F138" s="21" t="n"/>
      <c r="G138" s="21" t="n"/>
      <c r="H138" s="21" t="n"/>
      <c r="I138" s="21" t="n"/>
      <c r="J138" s="21" t="n"/>
      <c r="K138" s="21" t="n"/>
      <c r="L138" s="21" t="n"/>
      <c r="M138" s="21" t="n"/>
      <c r="N138" s="21" t="n"/>
      <c r="O138" s="21" t="n"/>
      <c r="P138" s="21" t="n"/>
    </row>
    <row r="139">
      <c r="A139" s="21" t="n"/>
      <c r="B139" s="21" t="n"/>
      <c r="C139" s="21" t="n"/>
      <c r="D139" s="21" t="n"/>
      <c r="E139" s="21" t="n"/>
      <c r="F139" s="21" t="n"/>
      <c r="G139" s="21" t="n"/>
      <c r="H139" s="21" t="n"/>
      <c r="I139" s="21" t="n"/>
      <c r="J139" s="21" t="n"/>
      <c r="K139" s="21" t="n"/>
      <c r="L139" s="21" t="n"/>
      <c r="M139" s="21" t="n"/>
      <c r="N139" s="21" t="n"/>
      <c r="O139" s="21" t="n"/>
      <c r="P139" s="21" t="n"/>
    </row>
    <row r="140">
      <c r="A140" s="21" t="n"/>
      <c r="B140" s="21" t="n"/>
      <c r="C140" s="21" t="n"/>
      <c r="D140" s="21" t="n"/>
      <c r="E140" s="21" t="n"/>
      <c r="F140" s="21" t="n"/>
      <c r="G140" s="21" t="n"/>
      <c r="H140" s="21" t="n"/>
      <c r="I140" s="21" t="n"/>
      <c r="J140" s="21" t="n"/>
      <c r="K140" s="21" t="n"/>
      <c r="L140" s="21" t="n"/>
      <c r="M140" s="21" t="n"/>
      <c r="N140" s="21" t="n"/>
      <c r="O140" s="21" t="n"/>
      <c r="P140" s="21" t="n"/>
    </row>
    <row r="141">
      <c r="A141" s="21" t="n"/>
      <c r="B141" s="21" t="n"/>
      <c r="C141" s="21" t="n"/>
      <c r="D141" s="21" t="n"/>
      <c r="E141" s="21" t="n"/>
      <c r="F141" s="21" t="n"/>
      <c r="G141" s="21" t="n"/>
      <c r="H141" s="21" t="n"/>
      <c r="I141" s="21" t="n"/>
      <c r="J141" s="21" t="n"/>
      <c r="K141" s="21" t="n"/>
      <c r="L141" s="21" t="n"/>
      <c r="M141" s="21" t="n"/>
      <c r="N141" s="21" t="n"/>
      <c r="O141" s="21" t="n"/>
      <c r="P141" s="21" t="n"/>
    </row>
    <row r="142">
      <c r="A142" s="21" t="n"/>
      <c r="B142" s="21" t="n"/>
      <c r="C142" s="21" t="n"/>
      <c r="D142" s="21" t="n"/>
      <c r="E142" s="21" t="n"/>
      <c r="F142" s="21" t="n"/>
      <c r="G142" s="21" t="n"/>
      <c r="H142" s="21" t="n"/>
      <c r="I142" s="21" t="n"/>
      <c r="J142" s="21" t="n"/>
      <c r="K142" s="21" t="n"/>
      <c r="L142" s="21" t="n"/>
      <c r="M142" s="21" t="n"/>
      <c r="N142" s="21" t="n"/>
      <c r="O142" s="21" t="n"/>
      <c r="P142" s="21" t="n"/>
    </row>
    <row r="143">
      <c r="A143" s="21" t="n"/>
      <c r="B143" s="21" t="n"/>
      <c r="C143" s="21" t="n"/>
      <c r="D143" s="21" t="n"/>
      <c r="E143" s="21" t="n"/>
      <c r="F143" s="21" t="n"/>
      <c r="G143" s="21" t="n"/>
      <c r="H143" s="21" t="n"/>
      <c r="I143" s="21" t="n"/>
      <c r="J143" s="21" t="n"/>
      <c r="K143" s="21" t="n"/>
      <c r="L143" s="21" t="n"/>
      <c r="M143" s="21" t="n"/>
      <c r="N143" s="21" t="n"/>
      <c r="O143" s="21" t="n"/>
      <c r="P143" s="21" t="n"/>
    </row>
    <row r="144">
      <c r="A144" s="21" t="n"/>
      <c r="B144" s="21" t="n"/>
      <c r="C144" s="21" t="n"/>
      <c r="D144" s="21" t="n"/>
      <c r="E144" s="21" t="n"/>
      <c r="F144" s="21" t="n"/>
      <c r="G144" s="21" t="n"/>
      <c r="H144" s="21" t="n"/>
      <c r="I144" s="21" t="n"/>
      <c r="J144" s="21" t="n"/>
      <c r="K144" s="21" t="n"/>
      <c r="L144" s="21" t="n"/>
      <c r="M144" s="21" t="n"/>
      <c r="N144" s="21" t="n"/>
      <c r="O144" s="21" t="n"/>
      <c r="P144" s="21" t="n"/>
    </row>
    <row r="145">
      <c r="A145" s="21" t="n"/>
      <c r="B145" s="21" t="n"/>
      <c r="C145" s="21" t="n"/>
      <c r="D145" s="21" t="n"/>
      <c r="E145" s="21" t="n"/>
      <c r="F145" s="21" t="n"/>
      <c r="G145" s="21" t="n"/>
      <c r="H145" s="21" t="n"/>
      <c r="I145" s="21" t="n"/>
      <c r="J145" s="21" t="n"/>
      <c r="K145" s="21" t="n"/>
      <c r="L145" s="21" t="n"/>
      <c r="M145" s="21" t="n"/>
      <c r="N145" s="21" t="n"/>
      <c r="O145" s="21" t="n"/>
      <c r="P145" s="21" t="n"/>
    </row>
    <row r="146">
      <c r="A146" s="21" t="n"/>
      <c r="B146" s="21" t="n"/>
      <c r="C146" s="21" t="n"/>
      <c r="D146" s="21" t="n"/>
      <c r="E146" s="21" t="n"/>
      <c r="F146" s="21" t="n"/>
      <c r="G146" s="21" t="n"/>
      <c r="H146" s="21" t="n"/>
      <c r="I146" s="21" t="n"/>
      <c r="J146" s="21" t="n"/>
      <c r="K146" s="21" t="n"/>
      <c r="L146" s="21" t="n"/>
      <c r="M146" s="21" t="n"/>
      <c r="N146" s="21" t="n"/>
      <c r="O146" s="21" t="n"/>
      <c r="P146" s="21" t="n"/>
    </row>
    <row r="147">
      <c r="A147" s="21" t="n"/>
      <c r="B147" s="21" t="n"/>
      <c r="C147" s="21" t="n"/>
      <c r="D147" s="21" t="n"/>
      <c r="E147" s="21" t="n"/>
      <c r="F147" s="21" t="n"/>
      <c r="G147" s="21" t="n"/>
      <c r="H147" s="21" t="n"/>
      <c r="I147" s="21" t="n"/>
      <c r="J147" s="21" t="n"/>
      <c r="K147" s="21" t="n"/>
      <c r="L147" s="21" t="n"/>
      <c r="M147" s="21" t="n"/>
      <c r="N147" s="21" t="n"/>
      <c r="O147" s="21" t="n"/>
      <c r="P147" s="21" t="n"/>
    </row>
    <row r="148">
      <c r="A148" s="21" t="n"/>
      <c r="B148" s="21" t="n"/>
      <c r="C148" s="21" t="n"/>
      <c r="D148" s="21" t="n"/>
      <c r="E148" s="21" t="n"/>
      <c r="F148" s="21" t="n"/>
      <c r="G148" s="21" t="n"/>
      <c r="H148" s="21" t="n"/>
      <c r="I148" s="21" t="n"/>
      <c r="J148" s="21" t="n"/>
      <c r="K148" s="21" t="n"/>
      <c r="L148" s="21" t="n"/>
      <c r="M148" s="21" t="n"/>
      <c r="N148" s="21" t="n"/>
      <c r="O148" s="21" t="n"/>
      <c r="P148" s="21" t="n"/>
    </row>
    <row r="149">
      <c r="A149" s="21" t="n"/>
      <c r="B149" s="21" t="n"/>
      <c r="C149" s="21" t="n"/>
      <c r="D149" s="21" t="n"/>
      <c r="E149" s="21" t="n"/>
      <c r="F149" s="21" t="n"/>
      <c r="G149" s="21" t="n"/>
      <c r="H149" s="21" t="n"/>
      <c r="I149" s="21" t="n"/>
      <c r="J149" s="21" t="n"/>
      <c r="K149" s="21" t="n"/>
      <c r="L149" s="21" t="n"/>
      <c r="M149" s="21" t="n"/>
      <c r="N149" s="21" t="n"/>
      <c r="O149" s="21" t="n"/>
      <c r="P149" s="21" t="n"/>
    </row>
    <row r="150">
      <c r="A150" s="21" t="n"/>
      <c r="B150" s="21" t="n"/>
      <c r="C150" s="21" t="n"/>
      <c r="D150" s="21" t="n"/>
      <c r="E150" s="21" t="n"/>
      <c r="F150" s="21" t="n"/>
      <c r="G150" s="21" t="n"/>
      <c r="H150" s="21" t="n"/>
      <c r="I150" s="21" t="n"/>
      <c r="J150" s="21" t="n"/>
      <c r="K150" s="21" t="n"/>
      <c r="L150" s="21" t="n"/>
      <c r="M150" s="21" t="n"/>
      <c r="N150" s="21" t="n"/>
      <c r="O150" s="21" t="n"/>
      <c r="P150" s="21" t="n"/>
    </row>
  </sheetData>
  <autoFilter ref="A3:P14"/>
  <mergeCells count="2">
    <mergeCell ref="A1:P1"/>
    <mergeCell ref="A2:P2"/>
  </mergeCells>
  <pageMargins left="0.7" right="0.7" top="0.75" bottom="0.75" header="0.3" footer="0.3"/>
  <pageSetup orientation="portrait" paperSize="9" horizontalDpi="600" verticalDpi="600"/>
</worksheet>
</file>

<file path=xl/worksheets/sheet30.xml><?xml version="1.0" encoding="utf-8"?>
<worksheet xmlns="http://schemas.openxmlformats.org/spreadsheetml/2006/main">
  <sheetPr>
    <outlinePr summaryBelow="1" summaryRight="1"/>
    <pageSetUpPr/>
  </sheetPr>
  <dimension ref="A1:P934"/>
  <sheetViews>
    <sheetView zoomScale="55" zoomScaleNormal="55" workbookViewId="0">
      <pane ySplit="3" topLeftCell="A8" activePane="bottomLeft" state="frozen"/>
      <selection activeCell="A1" sqref="A1"/>
      <selection pane="bottomLeft" activeCell="M14" sqref="M14"/>
    </sheetView>
  </sheetViews>
  <sheetFormatPr baseColWidth="8" defaultColWidth="9" defaultRowHeight="14.25"/>
  <cols>
    <col width="4.75" customWidth="1" style="3" min="1" max="1"/>
    <col width="10" customWidth="1" style="3" min="2" max="2"/>
    <col width="8.125" customWidth="1" style="3" min="3" max="3"/>
    <col width="7.425" customWidth="1" style="3" min="4" max="4"/>
    <col width="14.625" customWidth="1" style="3" min="5" max="5"/>
    <col width="8.141666666666669" customWidth="1" style="3" min="6" max="6"/>
    <col width="11.3583333333333" customWidth="1" style="3" min="7" max="7"/>
    <col width="27.75" customWidth="1" style="3" min="8" max="8"/>
    <col width="15.375" customWidth="1" style="3" min="9" max="9"/>
    <col width="28.7083333333333" customWidth="1" style="3" min="10" max="10"/>
    <col width="32.7083333333333" customWidth="1" style="3" min="11" max="11"/>
    <col width="24.1416666666667" customWidth="1" style="3" min="12" max="12"/>
    <col width="10.575" customWidth="1" style="3" min="13" max="13"/>
    <col width="8" customWidth="1" style="3" min="14" max="14"/>
    <col width="9" customWidth="1" style="3" min="15" max="15"/>
    <col width="8.625" customWidth="1" style="3" min="16" max="16"/>
  </cols>
  <sheetData>
    <row r="1" ht="22.5" customFormat="1" customHeight="1" s="1">
      <c r="A1" s="4" t="inlineStr">
        <is>
          <t>预定系统-定制版本-功能测试用例</t>
        </is>
      </c>
    </row>
    <row r="2" ht="16.5" customFormat="1" customHeight="1" s="1">
      <c r="A2" s="5" t="inlineStr">
        <is>
          <t>验证方向：
1缺少会议签到和会议投票测试用例，待补充。</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200" customHeight="1" s="3">
      <c r="A4" s="9" t="n">
        <v>1</v>
      </c>
      <c r="B4" s="9" t="inlineStr">
        <is>
          <t>会议申报</t>
        </is>
      </c>
      <c r="C4" s="9" t="inlineStr">
        <is>
          <t>兰州中石化项目25-05-24</t>
        </is>
      </c>
      <c r="D4" s="10" t="n"/>
      <c r="E4" s="10" t="inlineStr">
        <is>
          <t>【兰州中石化项目】会议申报模块初始化</t>
        </is>
      </c>
      <c r="F4" s="10" t="n"/>
      <c r="G4" s="9" t="inlineStr">
        <is>
          <t>会议申报000</t>
        </is>
      </c>
      <c r="H4" s="10" t="inlineStr">
        <is>
          <t>【兰州中石化项目】会议申报模块初始化</t>
        </is>
      </c>
      <c r="I4" s="9" t="inlineStr">
        <is>
          <t>1.预定系统正常运行，页面显示正常</t>
        </is>
      </c>
      <c r="J4" s="10" t="inlineStr">
        <is>
          <t>1.退出系统登录
2.使用admin账号密码登录</t>
        </is>
      </c>
      <c r="K4" s="10" t="inlineStr">
        <is>
          <t>{
 "name": "会议申报000",
 "para": [
   {
   "page": "ConferenceDeclaration",
   "locator_type": "XPATH",
   "locator_value": "",
   "element_type": "login",
   "element_value": ["admin","Ubains@4321"],
   "expected_result": ""
  }
 ]
}</t>
        </is>
      </c>
      <c r="L4" s="10" t="inlineStr">
        <is>
          <t>2.正确登录系统</t>
        </is>
      </c>
      <c r="M4" s="9" t="n"/>
      <c r="N4" s="9" t="n"/>
      <c r="O4" s="9" t="n"/>
      <c r="P4" s="9" t="n"/>
    </row>
    <row r="5" ht="200" customHeight="1" s="3">
      <c r="A5" s="9" t="n">
        <v>2</v>
      </c>
      <c r="B5" s="9" t="inlineStr">
        <is>
          <t>会议申报-主流程</t>
        </is>
      </c>
      <c r="C5" s="9" t="inlineStr">
        <is>
          <t>兰州中石化项目25-05-24</t>
        </is>
      </c>
      <c r="D5" s="9" t="n"/>
      <c r="E5" s="9" t="inlineStr">
        <is>
          <t>【兰州中石化项目】当前会议申报勾选了公司主管领导A，用户创建会议申报，查看是否弹出“创建成功”提示信息，预约人在待办事宜查看是否存在会议申报记录，部门领导在代办事宜界面查看是否存在记录，公司主管领导在代办事宜界面查看是否存在记录</t>
        </is>
      </c>
      <c r="F5" s="9" t="n"/>
      <c r="G5" s="9" t="inlineStr">
        <is>
          <t>会议申报001</t>
        </is>
      </c>
      <c r="H5" s="9" t="inlineStr">
        <is>
          <t>【兰州中石化项目】当前会议申报勾选了公司主管领导A，用户创建会议申报，查看是否弹出“创建成功”提示信息，预约人在待办事宜查看是否存在会议申报记录，部门领导在代办事宜界面查看是否存在记录，公司主管领导在代办事宜界面查看是否存在记录</t>
        </is>
      </c>
      <c r="I5" s="9" t="inlineStr">
        <is>
          <t>1.预定系统正常运行，页面显示正常</t>
        </is>
      </c>
      <c r="J5" s="9" t="inlineStr">
        <is>
          <t>1.当前会议申报勾选了公司主管领导A，用户创建会议申报，查看是否弹出“创建成功”提示信息，预约人在待办事宜查看是否存在会议申报记录
2.部门领导在代办事宜界面查看是否存在记录
3.公司主管领导在代办事宜界面查看是否存在记录</t>
        </is>
      </c>
      <c r="K5" s="9" t="inlineStr">
        <is>
          <t>step</t>
        </is>
      </c>
      <c r="L5" s="9" t="inlineStr">
        <is>
          <t>1.预约人在代办事宜可以看到会议申报记录
2.部门领导在代办事宜界面可以看到会议申报记录
3.公司主管领导在代办事宜界面看不到会议申报记录（部门领导未审批通过时）</t>
        </is>
      </c>
      <c r="M5" s="9" t="n"/>
      <c r="N5" s="9" t="n"/>
      <c r="O5" s="9" t="n"/>
      <c r="P5" s="9" t="n"/>
    </row>
    <row r="6" ht="200" customHeight="1" s="3">
      <c r="A6" s="9" t="n">
        <v>3</v>
      </c>
      <c r="B6" s="9" t="inlineStr">
        <is>
          <t>会议申报-主流程</t>
        </is>
      </c>
      <c r="C6" s="9" t="inlineStr">
        <is>
          <t>兰州中石化项目25-05-24</t>
        </is>
      </c>
      <c r="D6" s="9" t="n"/>
      <c r="E6" s="9" t="inlineStr">
        <is>
          <t>【兰州中石化项目】会议名称为正确字符，其余项正确输入后点击【提交】按钮，查看是否弹出提示”提交成功“，并且在代办事宜界面可以查看到数据</t>
        </is>
      </c>
      <c r="F6" s="9" t="n"/>
      <c r="G6" s="9" t="inlineStr">
        <is>
          <t>会议申报002</t>
        </is>
      </c>
      <c r="H6" s="9" t="inlineStr">
        <is>
          <t>【兰州中石化项目】会议名称为正确字符，其余项正确输入后点击【提交】按钮，查看是否弹出提示”提交成功“，并且在代办事宜界面可以查看到数据</t>
        </is>
      </c>
      <c r="I6" s="9" t="inlineStr">
        <is>
          <t>1.预定系统正常运行，页面显示正常</t>
        </is>
      </c>
      <c r="J6" s="9" t="inlineStr">
        <is>
          <t>1.当前会议申报勾选了"/"，用户创建会议申报，查看是否弹出“创建成功”提示信息，预约人在待办事宜查看是否存在会议申报记录
2.部门领导在代办事宜界面查看是否存在记录</t>
        </is>
      </c>
      <c r="K6" s="9" t="n"/>
      <c r="L6" s="9" t="inlineStr">
        <is>
          <t>1.预约人在代办事宜可以看到会议申报记录
2.部门领导在代办事宜界面可以看到会议申报记录</t>
        </is>
      </c>
      <c r="M6" s="9" t="n"/>
      <c r="N6" s="9" t="n"/>
      <c r="O6" s="9" t="n"/>
      <c r="P6" s="9" t="n"/>
    </row>
    <row r="7" ht="409.5" customHeight="1" s="3">
      <c r="A7" s="9" t="n">
        <v>4</v>
      </c>
      <c r="B7" s="9" t="inlineStr">
        <is>
          <t>会议申报</t>
        </is>
      </c>
      <c r="C7" s="9" t="inlineStr">
        <is>
          <t>兰州中石化项目25-05-24</t>
        </is>
      </c>
      <c r="D7" s="9" t="inlineStr">
        <is>
          <t>zsj-001</t>
        </is>
      </c>
      <c r="E7" s="9" t="inlineStr">
        <is>
          <t>【兰州中石化项目】会议名称为正确字符，其余项正确输入后点击【提交】按钮，查看是否弹出提示”提交成功“，并且在代办事宜界面可以查看到数据</t>
        </is>
      </c>
      <c r="F7" s="9" t="n">
        <v>1</v>
      </c>
      <c r="G7" s="9" t="inlineStr">
        <is>
          <t>会议申报003</t>
        </is>
      </c>
      <c r="H7" s="9" t="inlineStr">
        <is>
          <t>【兰州中石化项目】会议名称为正确字符，其余项正确输入后点击【提交】按钮，查看是否弹出提示”提交成功“，并且在代办事宜界面可以查看到数据</t>
        </is>
      </c>
      <c r="I7" s="9" t="inlineStr">
        <is>
          <t>1.预定系统正常运行，页面显示正常</t>
        </is>
      </c>
      <c r="J7" s="9" t="inlineStr">
        <is>
          <t>1.点击【会议申报】按钮
2.会议名称为“会议申报测试”
3.点击“开始时间”下拉框
4.选择开始时间为：09:30
5.点击【确定】按钮
6.点击“会议地点”下拉框
7.选择会议地点：“会议申报会议室001”
8.点击“主办单位”下拉框
9.选择主办单位：“开发部门”
10.点击【确定】按钮
11.点击“主持人”下拉框
12.选择主持人：“范主管”
13.点击审批信息“部门领导”下拉框
14.选择部门领导：“陈领导”
15.点击审批信息“公司主管领导”下拉框
16.选择公司主管领导：“范主管”
17.点击【提交】按钮
18.查看是否正确提示：“会议预定成功”</t>
        </is>
      </c>
      <c r="K7" s="9" t="inlineStr">
        <is>
          <t>{
   "name": "会议申报测试003",
   "para": [
    {
     "page": "ConferenceDeclaration",
     "locator_type": "XPATH",
     "locator_value": "//div[@id='CreateMeeting']",
     "element_type": "click",
     "element_value": "",
     "expected_result": ""
    },
    {
     "page": "ConferenceDeclaration",
     "locator_type": "id",
     "locator_value": "create-meeting-name-input",
     "element_type": "input",
     "element_value": "会议申报测试003",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"09:30",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"//span[contains(text(),'会议申报会议室003')]",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7" s="9" t="inlineStr">
        <is>
          <t>1.弹出提示”提交成功“，并且在代办事宜、会议信息以及会议管理界面可以查看到数据</t>
        </is>
      </c>
      <c r="M7" s="9" t="n"/>
      <c r="N7" s="9" t="n"/>
      <c r="O7" s="9" t="n"/>
      <c r="P7" s="9" t="n"/>
    </row>
    <row r="8" ht="409.5" customHeight="1" s="3">
      <c r="A8" s="9" t="n">
        <v>5</v>
      </c>
      <c r="B8" s="9" t="inlineStr">
        <is>
          <t>会议申报</t>
        </is>
      </c>
      <c r="C8" s="9" t="inlineStr">
        <is>
          <t>兰州中石化项目25-05-24</t>
        </is>
      </c>
      <c r="D8" s="9" t="inlineStr">
        <is>
          <t>zsj-002</t>
        </is>
      </c>
      <c r="E8" s="9" t="inlineStr">
        <is>
          <t>【兰州中石化项目】会议名称为空，其余项正确输入后点击【提交】按钮，查看是否存在必填项校验，并且弹出提示”会议名称不能为空“</t>
        </is>
      </c>
      <c r="F8" s="9" t="n">
        <v>1</v>
      </c>
      <c r="G8" s="9" t="inlineStr">
        <is>
          <t>会议申报004</t>
        </is>
      </c>
      <c r="H8" s="9" t="inlineStr">
        <is>
          <t>【兰州中石化项目】会议名称为空，其余项正确输入后点击【提交】按钮，查看是否存在必填项校验，并且弹出提示”会议名称不能为空“</t>
        </is>
      </c>
      <c r="I8" s="9" t="inlineStr">
        <is>
          <t>1.预定系统正常运行，页面显示正常</t>
        </is>
      </c>
      <c r="J8" s="9" t="inlineStr">
        <is>
          <t>1.点击【会议申报】按钮
2.会议名称为“”
3.点击“开始时间”下拉框
4.选择开始时间为：10:00
5.点击【确定】按钮
6.点击“会议地点”下拉框
7.选择会议地点：“会议申报会议室002”
8.点击“主办单位”下拉框
9.选择主办单位：“开发部门”
10.点击【确定】按钮
11.点击“主持人”下拉框
12.选择主持人：“范主管”
13.点击审批信息“部门领导”下拉框
14.选择部门领导：“陈领导”
15.点击审批信息“公司主管领导”下拉框
16.选择公司主管领导：“范主管”
17.点击【提交】按钮
18.查看是否正确提示：“请输入会议名称”</t>
        </is>
      </c>
      <c r="K8" s="9" t="inlineStr">
        <is>
          <t>{
    "name": "会议申报测试004",
    "para": [
     {
      "page": "ConferenceDeclaration",
      "locator_type": "XPATH",
      "locator_value": "//div[@id='CreateMeeting']",
      "element_type": "click",
      "element_value": "",
      "expected_result": ""
     },
     {
      "page": "ConferenceDeclaration",
      "locator_type": "id",
      "locator_value": "create-meeting-name-input",
      "element_type": "input",
      "element_value": "",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"10:00",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"//span[contains(text(),'会议申报会议室004')]",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"请输入会议名称"
     }
    ]
   }</t>
        </is>
      </c>
      <c r="L8" s="9" t="inlineStr">
        <is>
          <t>20.存在必填项校验，并且弹出提示”会议名称不能为空“</t>
        </is>
      </c>
      <c r="M8" s="9" t="n"/>
      <c r="N8" s="9" t="n"/>
      <c r="O8" s="9" t="n"/>
      <c r="P8" s="9" t="n"/>
    </row>
    <row r="9" ht="69" customHeight="1" s="3">
      <c r="A9" s="9" t="n">
        <v>6</v>
      </c>
      <c r="B9" s="9" t="inlineStr">
        <is>
          <t>会议申报-周期会议</t>
        </is>
      </c>
      <c r="C9" s="9" t="inlineStr">
        <is>
          <t>兰州中石化项目25-05-24</t>
        </is>
      </c>
      <c r="D9" s="9" t="inlineStr">
        <is>
          <t>zsj-003</t>
        </is>
      </c>
      <c r="E9" s="9" t="inlineStr">
        <is>
          <t>【兰州中石化项目】会议申报-周期会议-每天</t>
        </is>
      </c>
      <c r="F9" s="9" t="n">
        <v>1</v>
      </c>
      <c r="G9" s="9" t="inlineStr">
        <is>
          <t>会议申报005</t>
        </is>
      </c>
      <c r="H9" s="9" t="inlineStr">
        <is>
          <t>【兰州中石化项目】勾选”每天“后，周期时间设为4天，其余项正确输入后点击【提交】按钮，查看是否创建成功，并且在代办事宜界面可以查看到数据</t>
        </is>
      </c>
      <c r="I9" s="9" t="inlineStr">
        <is>
          <t>1.预定系统正常运行，页面显示正常</t>
        </is>
      </c>
      <c r="J9" s="9" t="inlineStr">
        <is>
          <t>1.勾选”每天“后，周期时间设为4天，其余项正确输入后点击【提交】按钮，查看是否创建成功，并且在代办事宜界面可以查看到数据</t>
        </is>
      </c>
      <c r="K9" s="9" t="n"/>
      <c r="L9" s="9" t="inlineStr">
        <is>
          <t>1.创建成功，并且在代办事宜、会议信息以及会议管理界面可以查看到四条数据</t>
        </is>
      </c>
      <c r="M9" s="9" t="n"/>
      <c r="N9" s="9" t="n"/>
      <c r="O9" s="9" t="n"/>
      <c r="P9" s="9" t="n"/>
    </row>
    <row r="10" ht="82.5" customHeight="1" s="3">
      <c r="A10" s="9" t="n">
        <v>7</v>
      </c>
      <c r="B10" s="9" t="inlineStr">
        <is>
          <t>会议申报-周期会议</t>
        </is>
      </c>
      <c r="C10" s="9" t="inlineStr">
        <is>
          <t>兰州中石化项目25-05-24</t>
        </is>
      </c>
      <c r="D10" s="9" t="inlineStr">
        <is>
          <t>zsj-004</t>
        </is>
      </c>
      <c r="E10" s="9" t="inlineStr">
        <is>
          <t>【兰州中石化项目】会议申报-周期会议-每周</t>
        </is>
      </c>
      <c r="F10" s="9" t="n">
        <v>1</v>
      </c>
      <c r="G10" s="9" t="inlineStr">
        <is>
          <t>会议申报006</t>
        </is>
      </c>
      <c r="H10" s="9" t="inlineStr">
        <is>
          <t>【兰州中石化项目】勾选”每周-周二、三“后，周期时间设为两周，其余项正确输入后点击【提交】按钮，查看是否创建成功，并且在代办事宜界面可以查看到数据</t>
        </is>
      </c>
      <c r="I10" s="9" t="inlineStr">
        <is>
          <t>1.预定系统正常运行，页面显示正常</t>
        </is>
      </c>
      <c r="J10" s="9" t="inlineStr">
        <is>
          <t>1.勾选”每周-周二、三“后，周期时间设为两周，其余项正确输入后点击【提交】按钮，查看是否创建成功，并且在代办事宜界面可以查看到数据</t>
        </is>
      </c>
      <c r="K10" s="9" t="n"/>
      <c r="L10" s="9" t="inlineStr">
        <is>
          <t>1.创建成功，并且在代办事宜、会议信息以及会议管理界面可以查看到四条数据</t>
        </is>
      </c>
      <c r="M10" s="9" t="n"/>
      <c r="N10" s="9" t="n"/>
      <c r="O10" s="9" t="n"/>
      <c r="P10" s="9" t="n"/>
    </row>
    <row r="11" ht="54.75" customHeight="1" s="3">
      <c r="A11" s="9" t="n">
        <v>8</v>
      </c>
      <c r="B11" s="9" t="inlineStr">
        <is>
          <t>会议申报-周期会议</t>
        </is>
      </c>
      <c r="C11" s="9" t="inlineStr">
        <is>
          <t>兰州中石化项目25-05-24</t>
        </is>
      </c>
      <c r="D11" s="9" t="inlineStr">
        <is>
          <t>zsj-005</t>
        </is>
      </c>
      <c r="E11" s="9" t="inlineStr">
        <is>
          <t>【兰州中石化项目】会议申报-周期会议-开始周期</t>
        </is>
      </c>
      <c r="F11" s="9" t="n">
        <v>1</v>
      </c>
      <c r="G11" s="9" t="inlineStr">
        <is>
          <t>会议申报007</t>
        </is>
      </c>
      <c r="H11" s="9" t="inlineStr">
        <is>
          <t>【兰州中石化项目】输入为空，其余项正确输入后点击【提交】按钮，查看是否存在必填项校验，并且弹出提示”***不能为空“</t>
        </is>
      </c>
      <c r="I11" s="9" t="inlineStr">
        <is>
          <t>1.预定系统正常运行，页面显示正常</t>
        </is>
      </c>
      <c r="J11" s="9" t="inlineStr">
        <is>
          <t>1.输入为空，其余项正确输入后点击【提交】按钮，查看是否存在必填项校验，并且弹出提示”***不能为空“</t>
        </is>
      </c>
      <c r="K11" s="9" t="n"/>
      <c r="L11" s="9" t="inlineStr">
        <is>
          <t>1.存在必填项校验，并且弹出提示”***不能为空“</t>
        </is>
      </c>
      <c r="M11" s="9" t="n"/>
      <c r="N11" s="9" t="n"/>
      <c r="O11" s="9" t="n"/>
      <c r="P11" s="9" t="n"/>
    </row>
    <row r="12" ht="42" customHeight="1" s="3">
      <c r="A12" s="9" t="n">
        <v>9</v>
      </c>
      <c r="B12" s="9" t="inlineStr">
        <is>
          <t>会议申报-周期会议</t>
        </is>
      </c>
      <c r="C12" s="9" t="inlineStr">
        <is>
          <t>兰州中石化项目25-05-24</t>
        </is>
      </c>
      <c r="D12" s="9" t="inlineStr">
        <is>
          <t>zsj-006</t>
        </is>
      </c>
      <c r="E12" s="9" t="inlineStr">
        <is>
          <t>【兰州中石化项目】会议申报-周期会议-开始周期</t>
        </is>
      </c>
      <c r="F12" s="9" t="n">
        <v>1</v>
      </c>
      <c r="G12" s="9" t="inlineStr">
        <is>
          <t>会议申报008</t>
        </is>
      </c>
      <c r="H12" s="9" t="inlineStr">
        <is>
          <t>【兰州中石化项目】查看时间是否可选择当天时间之前</t>
        </is>
      </c>
      <c r="I12" s="9" t="inlineStr">
        <is>
          <t>1.预定系统正常运行，页面显示正常</t>
        </is>
      </c>
      <c r="J12" s="9" t="inlineStr">
        <is>
          <t>1.查看时间是否可选择当天时间之前</t>
        </is>
      </c>
      <c r="K12" s="9" t="n"/>
      <c r="L12" s="9" t="inlineStr">
        <is>
          <t>1.无法选择当天之前</t>
        </is>
      </c>
      <c r="M12" s="9" t="n"/>
      <c r="N12" s="9" t="n"/>
      <c r="O12" s="9" t="n"/>
      <c r="P12" s="9" t="n"/>
    </row>
    <row r="13" ht="68.25" customHeight="1" s="3">
      <c r="A13" s="9" t="n">
        <v>10</v>
      </c>
      <c r="B13" s="9" t="inlineStr">
        <is>
          <t>会议申报-周期会议</t>
        </is>
      </c>
      <c r="C13" s="9" t="inlineStr">
        <is>
          <t>兰州中石化项目25-05-24</t>
        </is>
      </c>
      <c r="D13" s="9" t="inlineStr">
        <is>
          <t>zsj-007</t>
        </is>
      </c>
      <c r="E13" s="9" t="inlineStr">
        <is>
          <t>【兰州中石化项目】会议申报-周期会议-开始周期</t>
        </is>
      </c>
      <c r="F13" s="9" t="n">
        <v>1</v>
      </c>
      <c r="G13" s="9" t="inlineStr">
        <is>
          <t>会议申报009</t>
        </is>
      </c>
      <c r="H13" s="9" t="inlineStr">
        <is>
          <t>【兰州中石化项目】选择”当天“时间，其余项正确输入后点击【提交】按钮，查看是否创建成功，并且在代办事宜界面可以查看到数据</t>
        </is>
      </c>
      <c r="I13" s="9" t="inlineStr">
        <is>
          <t>1.预定系统正常运行，页面显示正常</t>
        </is>
      </c>
      <c r="J13" s="9" t="inlineStr">
        <is>
          <t>1.选择”当天“时间，其余项正确输入后点击【提交】按钮，查看是否创建成功，并且在代办事宜界面可以查看到数据</t>
        </is>
      </c>
      <c r="K13" s="9" t="n"/>
      <c r="L13" s="9" t="inlineStr">
        <is>
          <t>1.创建成功，并且在代办事宜、会议信息以及会议管理界面可以查看到数据，时间正确回显</t>
        </is>
      </c>
      <c r="M13" s="9" t="n"/>
      <c r="N13" s="9" t="n"/>
      <c r="O13" s="9" t="n"/>
      <c r="P13" s="9" t="n"/>
    </row>
    <row r="14" ht="69" customHeight="1" s="3">
      <c r="A14" s="9" t="n">
        <v>11</v>
      </c>
      <c r="B14" s="9" t="inlineStr">
        <is>
          <t>会议申报-周期会议</t>
        </is>
      </c>
      <c r="C14" s="9" t="inlineStr">
        <is>
          <t>兰州中石化项目25-05-24</t>
        </is>
      </c>
      <c r="D14" s="9" t="inlineStr">
        <is>
          <t>zsj-008</t>
        </is>
      </c>
      <c r="E14" s="9" t="inlineStr">
        <is>
          <t>【兰州中石化项目】会议申报-周期会议-开始周期</t>
        </is>
      </c>
      <c r="F14" s="9" t="n">
        <v>1</v>
      </c>
      <c r="G14" s="9" t="inlineStr">
        <is>
          <t>会议申报010</t>
        </is>
      </c>
      <c r="H14" s="9" t="inlineStr">
        <is>
          <t>【兰州中石化项目】选择”当天之后“时间，其余项正确输入后点击【提交】按钮，查看是否创建成功，并且在代办事宜界面可以查看到数据</t>
        </is>
      </c>
      <c r="I14" s="9" t="inlineStr">
        <is>
          <t>1.预定系统正常运行，页面显示正常</t>
        </is>
      </c>
      <c r="J14" s="9" t="inlineStr">
        <is>
          <t>1.选择”当天之后“时间，其余项正确输入后点击【提交】按钮，查看是否创建成功，并且在代办事宜界面可以查看到数据</t>
        </is>
      </c>
      <c r="K14" s="9" t="n"/>
      <c r="L14" s="9" t="inlineStr">
        <is>
          <t>1.创建成功，并且在代办事宜、会议信息以及会议管理界面可以查看到数据，时间正确回显</t>
        </is>
      </c>
      <c r="M14" s="9" t="n"/>
      <c r="N14" s="9" t="n"/>
      <c r="O14" s="9" t="n"/>
      <c r="P14" s="9" t="n"/>
    </row>
    <row r="15" ht="54.75" customHeight="1" s="3">
      <c r="A15" s="9" t="n">
        <v>12</v>
      </c>
      <c r="B15" s="9" t="inlineStr">
        <is>
          <t>会议申报-周期会议</t>
        </is>
      </c>
      <c r="C15" s="9" t="inlineStr">
        <is>
          <t>兰州中石化项目25-05-24</t>
        </is>
      </c>
      <c r="D15" s="9" t="inlineStr">
        <is>
          <t>zsj-009</t>
        </is>
      </c>
      <c r="E15" s="9" t="inlineStr">
        <is>
          <t>【兰州中石化项目】会议申报-周期会议-结束周期</t>
        </is>
      </c>
      <c r="F15" s="9" t="n">
        <v>1</v>
      </c>
      <c r="G15" s="9" t="inlineStr">
        <is>
          <t>会议申报011</t>
        </is>
      </c>
      <c r="H15" s="9" t="inlineStr">
        <is>
          <t>【兰州中石化项目】输入为空，其余项正确输入后点击【提交】按钮，查看是否存在必填项校验，并且弹出提示”***不能为空“</t>
        </is>
      </c>
      <c r="I15" s="9" t="inlineStr">
        <is>
          <t>1.预定系统正常运行，页面显示正常</t>
        </is>
      </c>
      <c r="J15" s="9" t="inlineStr">
        <is>
          <t>1.输入为空，其余项正确输入后点击【提交】按钮，查看是否存在必填项校验，并且弹出提示”***不能为空“</t>
        </is>
      </c>
      <c r="K15" s="9" t="n"/>
      <c r="L15" s="9" t="inlineStr">
        <is>
          <t>1.存在必填项校验，并且弹出提示”***不能为空“</t>
        </is>
      </c>
      <c r="M15" s="9" t="n"/>
      <c r="N15" s="9" t="n"/>
      <c r="O15" s="9" t="n"/>
      <c r="P15" s="9" t="n"/>
    </row>
    <row r="16" ht="42" customHeight="1" s="3">
      <c r="A16" s="9" t="n">
        <v>13</v>
      </c>
      <c r="B16" s="9" t="inlineStr">
        <is>
          <t>会议申报-周期会议</t>
        </is>
      </c>
      <c r="C16" s="9" t="inlineStr">
        <is>
          <t>兰州中石化项目25-05-24</t>
        </is>
      </c>
      <c r="D16" s="9" t="inlineStr">
        <is>
          <t>zsj-010</t>
        </is>
      </c>
      <c r="E16" s="9" t="inlineStr">
        <is>
          <t>【兰州中石化项目】会议申报-周期会议-结束周期</t>
        </is>
      </c>
      <c r="F16" s="9" t="n">
        <v>1</v>
      </c>
      <c r="G16" s="9" t="inlineStr">
        <is>
          <t>会议申报012</t>
        </is>
      </c>
      <c r="H16" s="9" t="inlineStr">
        <is>
          <t>【兰州中石化项目】查看时间是否可选择当天时间之前</t>
        </is>
      </c>
      <c r="I16" s="9" t="inlineStr">
        <is>
          <t>1.预定系统正常运行，页面显示正常</t>
        </is>
      </c>
      <c r="J16" s="9" t="inlineStr">
        <is>
          <t>1.查看时间是否可选择当天时间之前</t>
        </is>
      </c>
      <c r="K16" s="9" t="n"/>
      <c r="L16" s="9" t="inlineStr">
        <is>
          <t>1.无法选择当天之前</t>
        </is>
      </c>
      <c r="M16" s="9" t="n"/>
      <c r="N16" s="9" t="n"/>
      <c r="O16" s="9" t="n"/>
      <c r="P16" s="9" t="n"/>
    </row>
    <row r="17" ht="68.25" customHeight="1" s="3">
      <c r="A17" s="9" t="n">
        <v>14</v>
      </c>
      <c r="B17" s="9" t="inlineStr">
        <is>
          <t>会议申报-周期会议</t>
        </is>
      </c>
      <c r="C17" s="9" t="inlineStr">
        <is>
          <t>兰州中石化项目25-05-24</t>
        </is>
      </c>
      <c r="D17" s="9" t="inlineStr">
        <is>
          <t>zsj-011</t>
        </is>
      </c>
      <c r="E17" s="9" t="inlineStr">
        <is>
          <t>【兰州中石化项目】会议申报-周期会议-结束周期</t>
        </is>
      </c>
      <c r="F17" s="9" t="n">
        <v>1</v>
      </c>
      <c r="G17" s="9" t="inlineStr">
        <is>
          <t>会议申报013</t>
        </is>
      </c>
      <c r="H17" s="9" t="inlineStr">
        <is>
          <t>【兰州中石化项目】选择”当天“时间，其余项正确输入后点击【提交】按钮，查看是否创建成功，并且在代办事宜界面可以查看到数据</t>
        </is>
      </c>
      <c r="I17" s="9" t="inlineStr">
        <is>
          <t>1.预定系统正常运行，页面显示正常</t>
        </is>
      </c>
      <c r="J17" s="9" t="inlineStr">
        <is>
          <t>1.选择”当天“时间，其余项正确输入后点击【提交】按钮，查看是否创建成功，并且在代办事宜界面可以查看到数据</t>
        </is>
      </c>
      <c r="K17" s="9" t="n"/>
      <c r="L17" s="9" t="inlineStr">
        <is>
          <t>1.创建成功，并且在代办事宜、会议信息以及会议管理界面可以查看到数据，时间正确回显</t>
        </is>
      </c>
      <c r="M17" s="9" t="n"/>
      <c r="N17" s="9" t="n"/>
      <c r="O17" s="9" t="n"/>
      <c r="P17" s="9" t="n"/>
    </row>
    <row r="18" ht="69" customHeight="1" s="3">
      <c r="A18" s="9" t="n">
        <v>15</v>
      </c>
      <c r="B18" s="9" t="inlineStr">
        <is>
          <t>会议申报-周期会议</t>
        </is>
      </c>
      <c r="C18" s="9" t="inlineStr">
        <is>
          <t>兰州中石化项目25-05-24</t>
        </is>
      </c>
      <c r="D18" s="9" t="inlineStr">
        <is>
          <t>zsj-012</t>
        </is>
      </c>
      <c r="E18" s="9" t="inlineStr">
        <is>
          <t>【兰州中石化项目】会议申报-周期会议-结束周期</t>
        </is>
      </c>
      <c r="F18" s="9" t="n">
        <v>1</v>
      </c>
      <c r="G18" s="9" t="inlineStr">
        <is>
          <t>会议申报014</t>
        </is>
      </c>
      <c r="H18" s="9" t="inlineStr">
        <is>
          <t>【兰州中石化项目】选择”当天之后“时间，其余项正确输入后点击【提交】按钮，查看是否创建成功，并且在代办事宜界面可以查看到数据</t>
        </is>
      </c>
      <c r="I18" s="9" t="inlineStr">
        <is>
          <t>1.预定系统正常运行，页面显示正常</t>
        </is>
      </c>
      <c r="J18" s="9" t="inlineStr">
        <is>
          <t>1.选择”当天之后“时间，其余项正确输入后点击【提交】按钮，查看是否创建成功，并且在代办事宜界面可以查看到数据</t>
        </is>
      </c>
      <c r="K18" s="9" t="n"/>
      <c r="L18" s="9" t="inlineStr">
        <is>
          <t>1.创建成功，并且在代办事宜、会议信息以及会议管理界面可以查看到数据，时间正确回显</t>
        </is>
      </c>
      <c r="M18" s="9" t="n"/>
      <c r="N18" s="9" t="n"/>
      <c r="O18" s="9" t="n"/>
      <c r="P18" s="9" t="n"/>
    </row>
    <row r="19" ht="409.5" customHeight="1" s="3">
      <c r="A19" s="9" t="n">
        <v>16</v>
      </c>
      <c r="B19" s="9" t="inlineStr">
        <is>
          <t>会议申报</t>
        </is>
      </c>
      <c r="C19" s="9" t="inlineStr">
        <is>
          <t>兰州中石化项目25-05-24</t>
        </is>
      </c>
      <c r="D19" s="9" t="inlineStr">
        <is>
          <t>zsj-013</t>
        </is>
      </c>
      <c r="E19" s="9" t="inlineStr">
        <is>
          <t>【兰州中石化项目】会议申报-开始时间</t>
        </is>
      </c>
      <c r="F19" s="9" t="n">
        <v>1</v>
      </c>
      <c r="G19" s="9" t="inlineStr">
        <is>
          <t>会议申报015</t>
        </is>
      </c>
      <c r="H19" s="9" t="inlineStr">
        <is>
          <t>【兰州中石化项目】输入为空，其余项正确输入后点击【提交】按钮，查看是否存在必填项校验，并且弹出提示”***不能为空“</t>
        </is>
      </c>
      <c r="I19" s="9" t="inlineStr">
        <is>
          <t>1.预定系统正常运行，页面显示正常</t>
        </is>
      </c>
      <c r="J19" s="9" t="inlineStr">
        <is>
          <t>1.点击【会议申报】按钮
2.会议名称为“会议申报测试”
3.选择开始时间为：“”
6.点击“会议地点”下拉框
7.选择会议地点：“会议申报会议室009”
8.点击“主办单位”下拉框
9.选择主办单位：“开发部门”
10.点击【确定】按钮
11.点击“主持人”下拉框
12.选择主持人：“范主管”
13.点击审批信息“部门领导”下拉框
14.选择部门领导：“陈领导”
15.点击审批信息“公司主管领导”下拉框
16.选择公司主管领导：“范主管”
17.点击【提交】按钮
18.查看是否正确提示：“请选择会议开始时间”</t>
        </is>
      </c>
      <c r="K19" s="9" t="inlineStr">
        <is>
          <t>{
        "name": "会议申报测试015",
        "para": [
         {
          "page": "ConferenceDeclaration",
          "locator_type": "XPATH",
          "locator_value": "//div[@id='CreateMeeting']",
          "element_type": "click",
          "element_value": "",
          "expected_result": ""
         },
         {
          "page": "ConferenceDeclaration",
          "locator_type": "id",
          "locator_value": "create-meeting-name-input",
          "element_type": "input",
          "element_value": "会议申报测试015",
          "expected_result": ""
         },
         {
          "page": "ConferenceDeclaration",
          "locator_type": "XPATH",
          "locator_value": "//input[@id='create-meeting-start-time-datepicker']",
          "element_type": "input",
          "element_value": "",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"//span[contains(text(),'会议申报会议室015')]",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"请选择会议开始时间"
         }
        ]
       }</t>
        </is>
      </c>
      <c r="L19" s="9" t="inlineStr">
        <is>
          <t>1.存在必填项校验，并且弹出提示”***不能为空“</t>
        </is>
      </c>
      <c r="M19" s="9" t="n"/>
      <c r="N19" s="9" t="n"/>
      <c r="O19" s="9" t="n"/>
      <c r="P19" s="9" t="n"/>
    </row>
    <row r="20" ht="41.25" customHeight="1" s="3">
      <c r="A20" s="9" t="n">
        <v>17</v>
      </c>
      <c r="B20" s="9" t="inlineStr">
        <is>
          <t>会议申报</t>
        </is>
      </c>
      <c r="C20" s="9" t="inlineStr">
        <is>
          <t>兰州中石化项目25-05-24</t>
        </is>
      </c>
      <c r="D20" s="9" t="inlineStr">
        <is>
          <t>zsj-014</t>
        </is>
      </c>
      <c r="E20" s="9" t="inlineStr">
        <is>
          <t>【兰州中石化项目】会议申报-开始时间</t>
        </is>
      </c>
      <c r="F20" s="9" t="n">
        <v>1</v>
      </c>
      <c r="G20" s="9" t="inlineStr">
        <is>
          <t>会议申报016</t>
        </is>
      </c>
      <c r="H20" s="9" t="inlineStr">
        <is>
          <t>【兰州中石化项目】查看时间是否可选择当天时间之前</t>
        </is>
      </c>
      <c r="I20" s="9" t="inlineStr">
        <is>
          <t>1.预定系统正常运行，页面显示正常</t>
        </is>
      </c>
      <c r="J20" s="9" t="inlineStr">
        <is>
          <t>1.查看时间是否可选择当天时间之前</t>
        </is>
      </c>
      <c r="K20" s="9" t="n"/>
      <c r="L20" s="9" t="inlineStr">
        <is>
          <t>1.无法选择当天之前</t>
        </is>
      </c>
      <c r="M20" s="9" t="n"/>
      <c r="N20" s="9" t="n"/>
      <c r="O20" s="9" t="n"/>
      <c r="P20" s="9" t="n"/>
    </row>
    <row r="21" ht="409.5" customHeight="1" s="3">
      <c r="A21" s="9" t="n">
        <v>18</v>
      </c>
      <c r="B21" s="9" t="inlineStr">
        <is>
          <t>会议申报</t>
        </is>
      </c>
      <c r="C21" s="9" t="inlineStr">
        <is>
          <t>兰州中石化项目25-05-24</t>
        </is>
      </c>
      <c r="D21" s="9" t="inlineStr">
        <is>
          <t>zsj-015</t>
        </is>
      </c>
      <c r="E21" s="9" t="inlineStr">
        <is>
          <t>【兰州中石化项目】会议申报-开始时间</t>
        </is>
      </c>
      <c r="F21" s="9" t="n">
        <v>1</v>
      </c>
      <c r="G21" s="9" t="inlineStr">
        <is>
          <t>会议申报017</t>
        </is>
      </c>
      <c r="H21" s="9" t="inlineStr">
        <is>
          <t>【兰州中石化项目】选择”当天“时间，其余项正确输入后点击【提交】按钮，查看是否创建成功，并且在代办事宜界面可以查看到数据</t>
        </is>
      </c>
      <c r="I21" s="9" t="inlineStr">
        <is>
          <t>1.预定系统正常运行，页面显示正常</t>
        </is>
      </c>
      <c r="J21" s="9" t="inlineStr">
        <is>
          <t>1.点击【会议申报】按钮
2.会议名称为“会议申报测试”
3.点击“开始时间”下拉框
4.选择开始时间为：10:00
5.点击【确定】按钮
6.点击“会议地点”下拉框
7.选择会议地点：“会议申报会议室010”
8.点击“主办单位”下拉框
9.选择主办单位：“开发部门”
10.点击【确定】按钮
11.点击“主持人”下拉框
12.选择主持人：“范主管”
13.点击审批信息“部门领导”下拉框
14.选择部门领导：“陈领导”
15.点击审批信息“公司主管领导”下拉框
16.选择公司主管领导：“范主管”
17.点击【提交】按钮
18.查看是否正确提示：“会议预定成功”</t>
        </is>
      </c>
      <c r="K21" s="9" t="inlineStr">
        <is>
          <t>{
        "name": "会议申报测试017",
        "para": [
         {
          "page": "ConferenceDeclaration",
          "locator_type": "XPATH",
          "locator_value": "//div[@id='CreateMeeting']",
          "element_type": "click",
          "element_value": "",
          "expected_result": ""
         },
         {
          "page": "ConferenceDeclaration",
          "locator_type": "id",
          "locator_value": "create-meeting-name-input",
          "element_type": "input",
          "element_value": "会议申报测试017",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"10:00",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"//span[contains(text(),'会议申报会议室017')]",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21" s="9" t="inlineStr">
        <is>
          <t>1.创建成功，并且在代办事宜、会议信息以及会议管理界面可以查看到数据，时间正确回显</t>
        </is>
      </c>
      <c r="M21" s="9" t="n"/>
      <c r="N21" s="9" t="n"/>
      <c r="O21" s="9" t="n"/>
      <c r="P21" s="9" t="n"/>
    </row>
    <row r="22" ht="409.5" customHeight="1" s="3">
      <c r="A22" s="9" t="n">
        <v>19</v>
      </c>
      <c r="B22" s="9" t="inlineStr">
        <is>
          <t>会议申报</t>
        </is>
      </c>
      <c r="C22" s="9" t="inlineStr">
        <is>
          <t>兰州中石化项目25-05-24</t>
        </is>
      </c>
      <c r="D22" s="9" t="inlineStr">
        <is>
          <t>zsj-016</t>
        </is>
      </c>
      <c r="E22" s="9" t="inlineStr">
        <is>
          <t>【兰州中石化项目】会议申报-开始时间</t>
        </is>
      </c>
      <c r="F22" s="9" t="n">
        <v>1</v>
      </c>
      <c r="G22" s="9" t="inlineStr">
        <is>
          <t>会议申报018</t>
        </is>
      </c>
      <c r="H22" s="9" t="inlineStr">
        <is>
          <t>【兰州中石化项目】选择”当天之后“时间，其余项正确输入后点击【提交】按钮，查看是否创建成功，并且在代办事宜界面可以查看到数据</t>
        </is>
      </c>
      <c r="I22" s="9" t="inlineStr">
        <is>
          <t>1.预定系统正常运行，页面显示正常</t>
        </is>
      </c>
      <c r="J22" s="9" t="inlineStr">
        <is>
          <t>1.点击【会议申报】按钮
2.会议名称为“会议申报测试”
3.点击“开始时间”下拉框
4.选择开始日期为：2025-06-05
5.点击【确定】按钮
6.点击“会议地点”下拉框
7.选择会议地点：“会议申报会议室011”
8.点击“主办单位”下拉框
9.选择主办单位：“开发部门”
10.点击【确定】按钮
11.点击“主持人”下拉框
12.选择主持人：“范主管”
13.点击审批信息“部门领导”下拉框
14.选择部门领导：“陈领导”
15.点击审批信息“公司主管领导”下拉框
16.选择公司主管领导：“范主管”
17.点击【提交】按钮
18.查看是否正确提示：“会议预定成功”</t>
        </is>
      </c>
      <c r="K22" s="9" t="inlineStr">
        <is>
          <t>{
        "name": "会议申报测试018",
        "para": [
         {
          "page": "ConferenceDeclaration",
          "locator_type": "XPATH",
          "locator_value": "//div[@id='CreateMeeting']",
          "element_type": "click",
          "element_value": "",
          "expected_result": ""
         },
         {
          "page": "ConferenceDeclaration",
          "locator_type": "id",
          "locator_value": "create-meeting-name-input",
          "element_type": "input",
          "element_value": "会议申报测试018",
          "expected_result": ""
         },
         {
          "page": "ConferenceDeclaration",
          "locator_type": "XPATH",
          "locator_value": "//input[@id='create-meeting-start-time-datepicker']",
          "element_type": "click",
          "element_value": "",
          "expected_result": ""
         },
         {
          "page": "ConferenceDeclaration",
          "locator_type": "XPATH",
          "locator_value": "//input[@placeholder='选择日期']",
          "element_type": "input",
          "element_value": "2025-06-05",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"//span[contains(text(),'会议申报会议室018')]",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22" s="9" t="inlineStr">
        <is>
          <t>1.创建成功，并且在代办事宜、会议信息以及会议管理界面可以查看到数据，时间正确回显</t>
        </is>
      </c>
      <c r="M22" s="9" t="n"/>
      <c r="N22" s="9" t="n"/>
      <c r="O22" s="9" t="n"/>
      <c r="P22" s="9" t="n"/>
    </row>
    <row r="23" ht="409.5" customHeight="1" s="3">
      <c r="A23" s="9" t="n">
        <v>20</v>
      </c>
      <c r="B23" s="9" t="inlineStr">
        <is>
          <t>会议申报</t>
        </is>
      </c>
      <c r="C23" s="9" t="inlineStr">
        <is>
          <t>兰州中石化项目25-05-24</t>
        </is>
      </c>
      <c r="D23" s="9" t="inlineStr">
        <is>
          <t>zsj-017</t>
        </is>
      </c>
      <c r="E23" s="9" t="inlineStr">
        <is>
          <t>【兰州中石化项目】会议申报-结束时间</t>
        </is>
      </c>
      <c r="F23" s="9" t="n">
        <v>1</v>
      </c>
      <c r="G23" s="9" t="inlineStr">
        <is>
          <t>会议申报019</t>
        </is>
      </c>
      <c r="H23" s="9" t="inlineStr">
        <is>
          <t>【兰州中石化项目】输入为空，其余项正确输入后点击【提交】按钮，查看是否存在必填项校验，并且弹出提示”***不能为空“</t>
        </is>
      </c>
      <c r="I23" s="9" t="inlineStr">
        <is>
          <t>1.预定系统正常运行，页面显示正常</t>
        </is>
      </c>
      <c r="J23" s="9" t="inlineStr">
        <is>
          <t>1.点击【会议申报】按钮
2.会议名称为“会议申报测试”
3.选择结束时间为：“”
6.点击“会议地点”下拉框
7.选择会议地点：“会议申报会议室012”
8.点击“主办单位”下拉框
9.选择主办单位：“开发部门”
10.点击【确定】按钮
11.点击“主持人”下拉框
12.选择主持人：“范主管”
13.点击审批信息“部门领导”下拉框
14.选择部门领导：“陈领导”
15.点击审批信息“公司主管领导”下拉框
16.选择公司主管领导：“范主管”
17.点击【提交】按钮
18.查看是否正确提示：“请选择会议结束时间”</t>
        </is>
      </c>
      <c r="K23" s="9" t="inlineStr">
        <is>
          <t>{
    "name": "会议申报测试019",
    "para": [
     {
      "page": "ConferenceDeclaration",
      "locator_type": "XPATH",
      "locator_value": "//div[@id='CreateMeeting']",
      "element_type": "click",
      "element_value": "",
      "expected_result": ""
     },
     {
      "page": "ConferenceDeclaration",
      "locator_type": "id",
      "locator_value": "create-meeting-name-input",
      "element_type": "input",
      "element_value": "会议申报测试019",
      "expected_result": ""
     },
     {
      "page": "ConferenceDeclaration",
      "locator_type": "XPATH",
      "locator_value": "//input[@id='create-meeting-end-time-datepicker']",
      "element_type": "input",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"//span[contains(text(),'会议申报会议室019')]",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"(//span[contains(text(),'范公司主管领导')])[3]",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"请选择会议结束时间"
     }
    ]
   }</t>
        </is>
      </c>
      <c r="L23" s="9" t="inlineStr">
        <is>
          <t>1.存在必填项校验，并且弹出提示”***不能为空“</t>
        </is>
      </c>
      <c r="M23" s="9" t="n"/>
      <c r="N23" s="9" t="n"/>
      <c r="O23" s="9" t="n"/>
      <c r="P23" s="9" t="n"/>
    </row>
    <row r="24" ht="41.25" customHeight="1" s="3">
      <c r="A24" s="9" t="n">
        <v>21</v>
      </c>
      <c r="B24" s="9" t="inlineStr">
        <is>
          <t>会议申报</t>
        </is>
      </c>
      <c r="C24" s="9" t="inlineStr">
        <is>
          <t>兰州中石化项目25-05-24</t>
        </is>
      </c>
      <c r="D24" s="9" t="inlineStr">
        <is>
          <t>zsj-018</t>
        </is>
      </c>
      <c r="E24" s="9" t="inlineStr">
        <is>
          <t>【兰州中石化项目】会议申报-结束时间</t>
        </is>
      </c>
      <c r="F24" s="9" t="n">
        <v>1</v>
      </c>
      <c r="G24" s="9" t="inlineStr">
        <is>
          <t>会议申报020</t>
        </is>
      </c>
      <c r="H24" s="9" t="inlineStr">
        <is>
          <t>【兰州中石化项目】查看时间是否可选择当天时间之前</t>
        </is>
      </c>
      <c r="I24" s="9" t="inlineStr">
        <is>
          <t>1.预定系统正常运行，页面显示正常</t>
        </is>
      </c>
      <c r="J24" s="9" t="inlineStr">
        <is>
          <t>1.查看时间是否可选择当天时间之前</t>
        </is>
      </c>
      <c r="K24" s="9" t="n"/>
      <c r="L24" s="9" t="inlineStr">
        <is>
          <t>1.无法选择当天之前</t>
        </is>
      </c>
      <c r="M24" s="9" t="n"/>
      <c r="N24" s="9" t="n"/>
      <c r="O24" s="9" t="n"/>
      <c r="P24" s="9" t="n"/>
    </row>
    <row r="25" ht="68.25" customHeight="1" s="3">
      <c r="A25" s="9" t="n">
        <v>22</v>
      </c>
      <c r="B25" s="9" t="inlineStr">
        <is>
          <t>会议申报</t>
        </is>
      </c>
      <c r="C25" s="9" t="inlineStr">
        <is>
          <t>兰州中石化项目25-05-24</t>
        </is>
      </c>
      <c r="D25" s="9" t="inlineStr">
        <is>
          <t>zsj-019</t>
        </is>
      </c>
      <c r="E25" s="9" t="inlineStr">
        <is>
          <t>【兰州中石化项目】会议申报-结束时间</t>
        </is>
      </c>
      <c r="F25" s="9" t="n">
        <v>1</v>
      </c>
      <c r="G25" s="9" t="inlineStr">
        <is>
          <t>会议申报021</t>
        </is>
      </c>
      <c r="H25" s="9" t="inlineStr">
        <is>
          <t>【兰州中石化项目】选择”当天“时间，其余项正确输入后点击【提交】按钮，查看是否创建成功，并且在代办事宜界面可以查看到数据</t>
        </is>
      </c>
      <c r="I25" s="9" t="inlineStr">
        <is>
          <t>1.预定系统正常运行，页面显示正常</t>
        </is>
      </c>
      <c r="J25" s="9" t="inlineStr">
        <is>
          <t>1.选择”当天“时间，其余项正确输入后点击【提交】按钮，查看是否创建成功，并且在代办事宜界面可以查看到数据</t>
        </is>
      </c>
      <c r="K25" s="9" t="n"/>
      <c r="L25" s="9" t="inlineStr">
        <is>
          <t>1.创建成功，并且在代办事宜、会议信息以及会议管理界面可以查看到数据，时间正确回显</t>
        </is>
      </c>
      <c r="M25" s="9" t="n"/>
      <c r="N25" s="9" t="n"/>
      <c r="O25" s="9" t="n"/>
      <c r="P25" s="9" t="n"/>
    </row>
    <row r="26" ht="69" customHeight="1" s="3">
      <c r="A26" s="9" t="n">
        <v>23</v>
      </c>
      <c r="B26" s="9" t="inlineStr">
        <is>
          <t>会议申报</t>
        </is>
      </c>
      <c r="C26" s="9" t="inlineStr">
        <is>
          <t>兰州中石化项目25-05-24</t>
        </is>
      </c>
      <c r="D26" s="9" t="inlineStr">
        <is>
          <t>zsj-020</t>
        </is>
      </c>
      <c r="E26" s="9" t="inlineStr">
        <is>
          <t>【兰州中石化项目】会议申报-结束时间</t>
        </is>
      </c>
      <c r="F26" s="9" t="n">
        <v>1</v>
      </c>
      <c r="G26" s="9" t="inlineStr">
        <is>
          <t>会议申报022</t>
        </is>
      </c>
      <c r="H26" s="9" t="inlineStr">
        <is>
          <t>【兰州中石化项目】选择”当天之后“时间，其余项正确输入后点击【提交】按钮，查看是否创建成功，并且在代办事宜界面可以查看到数据</t>
        </is>
      </c>
      <c r="I26" s="9" t="inlineStr">
        <is>
          <t>1.预定系统正常运行，页面显示正常</t>
        </is>
      </c>
      <c r="J26" s="9" t="inlineStr">
        <is>
          <t>1.选择”当天之后“时间，其余项正确输入后点击【提交】按钮，查看是否创建成功，并且在代办事宜界面可以查看到数据</t>
        </is>
      </c>
      <c r="K26" s="9" t="n"/>
      <c r="L26" s="9" t="inlineStr">
        <is>
          <t>1.创建成功，并且在代办事宜、会议信息以及会议管理界面可以查看到数据，时间正确回显</t>
        </is>
      </c>
      <c r="M26" s="9" t="n"/>
      <c r="N26" s="9" t="n"/>
      <c r="O26" s="9" t="n"/>
      <c r="P26" s="9" t="n"/>
    </row>
    <row r="27" ht="409.5" customHeight="1" s="3">
      <c r="A27" s="9" t="n">
        <v>24</v>
      </c>
      <c r="B27" s="9" t="inlineStr">
        <is>
          <t>会议申报</t>
        </is>
      </c>
      <c r="C27" s="9" t="inlineStr">
        <is>
          <t>兰州中石化项目25-05-24</t>
        </is>
      </c>
      <c r="D27" s="9" t="inlineStr">
        <is>
          <t>zsj-021</t>
        </is>
      </c>
      <c r="E27" s="9" t="inlineStr">
        <is>
          <t>【兰州中石化项目】会议申报-会议地点</t>
        </is>
      </c>
      <c r="F27" s="9" t="n">
        <v>1</v>
      </c>
      <c r="G27" s="9" t="inlineStr">
        <is>
          <t>会议申报023</t>
        </is>
      </c>
      <c r="H27" s="9" t="inlineStr">
        <is>
          <t>【兰州中石化项目】输入为空，其余项正确输入后点击【提交】按钮，查看是否存在必填项校验，并且弹出提示”***不能为空“</t>
        </is>
      </c>
      <c r="I27" s="9" t="inlineStr">
        <is>
          <t>1.预定系统正常运行，页面显示正常</t>
        </is>
      </c>
      <c r="J27" s="9" t="inlineStr">
        <is>
          <t>1.点击【会议申报】按钮
2.会议名称为“会议申报测试”
3.点击“开始时间”下拉框
4.选择开始时间为：10:30
5.点击【确定】按钮
6.点击“主办单位”下拉框
7.选择主办单位：“开发部门”
8.点击【确定】按钮
9.点击“主持人”下拉框
10.选择主持人：“范主管”
11.点击审批信息“部门领导”下拉框
12.选择部门领导：“陈领导”
13.点击审批信息“公司主管领导”下拉框
14.选择公司主管领导：“范主管”
15.点击【提交】按钮
16.查看是否正确提示：“请选择会议地点”</t>
        </is>
      </c>
      <c r="K27" s="9" t="inlineStr">
        <is>
          <t>{
    "name": "会议申报测试023",
    "para": [
     {
      "page": "ConferenceDeclaration",
      "locator_type": "XPATH",
      "locator_value": "//div[@id='CreateMeeting']",
      "element_type": "click",
      "element_value": "",
      "expected_result": ""
     },
     {
      "page": "ConferenceDeclaration",
      "locator_type": "id",
      "locator_value": "create-meeting-name-input",
      "element_type": "input",
      "element_value": "会议申报测试023",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"10:30",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"请选择会议地点"
     }
    ]
   }</t>
        </is>
      </c>
      <c r="L27" s="9" t="inlineStr">
        <is>
          <t>1.存在必填项校验，并且弹出提示”***不能为空“</t>
        </is>
      </c>
      <c r="M27" s="9" t="n"/>
      <c r="N27" s="9" t="n"/>
      <c r="O27" s="9" t="n"/>
      <c r="P27" s="9" t="n"/>
    </row>
    <row r="28" ht="41.25" customHeight="1" s="3">
      <c r="A28" s="9" t="n">
        <v>25</v>
      </c>
      <c r="B28" s="9" t="inlineStr">
        <is>
          <t>会议申报</t>
        </is>
      </c>
      <c r="C28" s="9" t="inlineStr">
        <is>
          <t>兰州中石化项目25-05-24</t>
        </is>
      </c>
      <c r="D28" s="9" t="inlineStr">
        <is>
          <t>zsj-022</t>
        </is>
      </c>
      <c r="E28" s="9" t="inlineStr">
        <is>
          <t>【兰州中石化项目】会议申报-会议地点</t>
        </is>
      </c>
      <c r="F28" s="9" t="n">
        <v>1</v>
      </c>
      <c r="G28" s="9" t="inlineStr">
        <is>
          <t>会议申报024</t>
        </is>
      </c>
      <c r="H28" s="9" t="inlineStr">
        <is>
          <t>【兰州中石化项目】查看会议室列表是否正确显示系统内的会议室</t>
        </is>
      </c>
      <c r="I28" s="9" t="inlineStr">
        <is>
          <t>1.预定系统正常运行，页面显示正常</t>
        </is>
      </c>
      <c r="J28" s="9" t="inlineStr">
        <is>
          <t>1.查看会议室列表是否正确显示系统内的会议室</t>
        </is>
      </c>
      <c r="K28" s="9" t="n"/>
      <c r="L28" s="9" t="inlineStr">
        <is>
          <t>1.正确显示所有会议室</t>
        </is>
      </c>
      <c r="M28" s="9" t="n"/>
      <c r="N28" s="9" t="n"/>
      <c r="O28" s="9" t="n"/>
      <c r="P28" s="9" t="n"/>
    </row>
    <row r="29" ht="409.5" customHeight="1" s="3">
      <c r="A29" s="9" t="n">
        <v>26</v>
      </c>
      <c r="B29" s="9" t="inlineStr">
        <is>
          <t>会议申报</t>
        </is>
      </c>
      <c r="C29" s="9" t="inlineStr">
        <is>
          <t>兰州中石化项目25-05-24</t>
        </is>
      </c>
      <c r="D29" s="9" t="inlineStr">
        <is>
          <t>zsj-023</t>
        </is>
      </c>
      <c r="E29" s="9" t="inlineStr">
        <is>
          <t>【兰州中石化项目】会议申报-会议地点</t>
        </is>
      </c>
      <c r="F29" s="9" t="n">
        <v>1</v>
      </c>
      <c r="G29" s="9" t="inlineStr">
        <is>
          <t>会议申报025</t>
        </is>
      </c>
      <c r="H29" s="9" t="inlineStr">
        <is>
          <t>【兰州中石化项目】选择会议室，其余项正确输入后点击【提交】按钮，查看是否创建成功，并且在代办事宜界面可以查看到数据</t>
        </is>
      </c>
      <c r="I29" s="9" t="inlineStr">
        <is>
          <t>1.预定系统正常运行，页面显示正常</t>
        </is>
      </c>
      <c r="J29" s="9" t="inlineStr">
        <is>
          <t>1.点击【会议申报】按钮
2.会议名称为“会议申报测试”
3.点击“开始时间”下拉框
4.选择开始时间为：10:30
5.点击【确定】按钮
6.点击“会议地点”下拉框
7.选择会议地点：“会议申报会议室015”
8.点击“主办单位”下拉框
9.选择主办单位：“开发部门”
10.点击【确定】按钮
11.点击“主持人”下拉框
12.选择主持人：“范主管”
13.点击审批信息“部门领导”下拉框
14.选择部门领导：“陈领导”
15.点击审批信息“公司主管领导”下拉框
16.选择公司主管领导：“范主管”
17.点击【提交】按钮
18.查看是否正确提示：“会议预定成功”</t>
        </is>
      </c>
      <c r="K29" s="9" t="inlineStr">
        <is>
          <t>{
    "name": "会议申报测试025",
    "para": [
     {
      "page": "ConferenceDeclaration",
      "locator_type": "XPATH",
      "locator_value": "//div[@id='CreateMeeting']",
      "element_type": "click",
      "element_value": "",
      "expected_result": ""
     },
     {
      "page": "ConferenceDeclaration",
      "locator_type": "id",
      "locator_value": "create-meeting-name-input",
      "element_type": "input",
      "element_value": "会议申报测试025",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"10:30",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"//span[contains(text(),'会议申报会议室025')]",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29" s="9" t="inlineStr">
        <is>
          <t>1.创建成功，并且在代办事宜、会议信息以及会议管理界面可以查看到数据</t>
        </is>
      </c>
      <c r="M29" s="9" t="n"/>
      <c r="N29" s="9" t="n"/>
      <c r="O29" s="9" t="n"/>
      <c r="P29" s="9" t="n"/>
    </row>
    <row r="30" ht="409.5" customHeight="1" s="3">
      <c r="A30" s="9" t="n">
        <v>27</v>
      </c>
      <c r="B30" s="9" t="inlineStr">
        <is>
          <t>会议申报</t>
        </is>
      </c>
      <c r="C30" s="9" t="inlineStr">
        <is>
          <t>兰州中石化项目25-05-24</t>
        </is>
      </c>
      <c r="D30" s="9" t="inlineStr">
        <is>
          <t>zsj-024</t>
        </is>
      </c>
      <c r="E30" s="9" t="inlineStr">
        <is>
          <t>【兰州中石化项目】会议申报-会议类型-专题会议</t>
        </is>
      </c>
      <c r="F30" s="9" t="n">
        <v>1</v>
      </c>
      <c r="G30" s="9" t="inlineStr">
        <is>
          <t>会议申报026</t>
        </is>
      </c>
      <c r="H30" s="9" t="inlineStr">
        <is>
          <t>【兰州中石化项目】选择专题会议，其余项正确输入后点击【提交】按钮，查看是否创建成功，并且在代办事宜界面可以查看到数据</t>
        </is>
      </c>
      <c r="I30" s="9" t="inlineStr">
        <is>
          <t>1.预定系统正常运行，页面显示正常</t>
        </is>
      </c>
      <c r="J30" s="9" t="inlineStr">
        <is>
          <t>1.点击【会议申报】按钮
2.会议名称为“会议申报测试”
3.点击“开始时间”下拉框
4.选择开始时间为：11:00
5.点击【确定】按钮
6.点击“会议地点”下拉框
7.选择会议地点：“会议申报会议室016”
8.点击“会议类型”下拉框
9.选择会议类型：“专题会议”
10.点击“主办单位”下拉框
11.选择主办单位：“开发部门”
12.点击【确定】按钮
13.点击“主持人”下拉框
14.选择主持人：“范主管”
15.点击审批信息“部门领导”下拉框
16.选择部门领导：“陈领导”
17.点击审批信息“公司主管领导”下拉框
18.选择公司主管领导：“范主管”
19.点击【提交】按钮
20.查看是否正确提示：“会议预定成功”</t>
        </is>
      </c>
      <c r="K30" s="9" t="inlineStr">
        <is>
          <t>{
    "name": "会议申报测试026",
    "para": [
     {
      "page": "ConferenceDeclaration",
      "locator_type": "XPATH",
      "locator_value": "//div[@id='CreateMeeting']",
      "element_type": "click",
      "element_value": "",
      "expected_result": ""
     },
     {
      "page": "ConferenceDeclaration",
      "locator_type": "id",
      "locator_value": "create-meeting-name-input",
      "element_type": "input",
      "element_value": "会议申报测试026",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"11:00",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"//span[contains(text(),'会议申报会议室026')]",
      "element_type": "click",
      "element_value": "",
      "expected_result": ""
     },
     {
      "page": "ConferenceDeclaration",
      "locator_type": "XPATH",
      "locator_value": "//input[@id='create-meeting-type-select']",
      "element_type": "click",
      "element_value": "",
      "expected_result": ""
     },
     {
      "page": "ConferenceDeclaration",
      "locator_type": "XPATH",
      "locator_value": "(//span[contains(text(),'专题会议')])[15]",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30" s="9" t="inlineStr">
        <is>
          <t>1.创建成功，并且在代办事宜、会议信息以及会议管理界面可以查看到数据</t>
        </is>
      </c>
      <c r="M30" s="9" t="n"/>
      <c r="N30" s="9" t="n"/>
      <c r="O30" s="9" t="n"/>
      <c r="P30" s="9" t="n"/>
    </row>
    <row r="31" ht="409.5" customHeight="1" s="3">
      <c r="A31" s="9" t="n">
        <v>28</v>
      </c>
      <c r="B31" s="9" t="inlineStr">
        <is>
          <t>会议申报</t>
        </is>
      </c>
      <c r="C31" s="9" t="inlineStr">
        <is>
          <t>兰州中石化项目25-05-24</t>
        </is>
      </c>
      <c r="D31" s="9" t="inlineStr">
        <is>
          <t>zsj-025</t>
        </is>
      </c>
      <c r="E31" s="9" t="inlineStr">
        <is>
          <t>【兰州中石化项目】会议申报-会议类型-视频会议-SMC3.0</t>
        </is>
      </c>
      <c r="F31" s="9" t="n">
        <v>1</v>
      </c>
      <c r="G31" s="9" t="inlineStr">
        <is>
          <t>会议申报027</t>
        </is>
      </c>
      <c r="H31" s="9" t="inlineStr">
        <is>
          <t>【兰州中石化项目】选择视频会议，其余项正确输入后点击【提交】按钮，查看是否创建成功，并且在代办事宜界面可以查看到数据</t>
        </is>
      </c>
      <c r="I31" s="9" t="inlineStr">
        <is>
          <t>1.预定系统正常运行，页面显示正常</t>
        </is>
      </c>
      <c r="J31" s="9" t="inlineStr">
        <is>
          <t>1.点击【会议申报】按钮
2.会议名称为“会议申报测试”
3.点击“开始时间”下拉框
4.选择开始时间为：11:30
5.点击【确定】按钮
6.点击“会议地点”下拉框
7.选择会议地点：“会议申报会议室017”
8.点击“会议类型”下拉框
9.选择会议类型：“视频会议”
10.点击“主办单位”下拉框
11.选择主办单位：“开发部门”
12.点击【确定】按钮
13.点击“主持人”下拉框
14.选择主持人：“范主管”
15.点击审批信息“部门领导”下拉框
16.选择部门领导：“陈领导”
17.点击审批信息“公司主管领导”下拉框
18.选择公司主管领导：“范主管”
19.点击【提交】按钮
20.查看是否正确提示：“会议预定成功”</t>
        </is>
      </c>
      <c r="K31" s="9" t="inlineStr">
        <is>
          <t>{
    "name": "会议申报测试027",
    "para": [
     {
      "page": "ConferenceDeclaration",
      "locator_type": "XPATH",
      "locator_value": "//div[@id='CreateMeeting']",
      "element_type": "click",
      "element_value": "",
      "expected_result": ""
     },
     {
      "page": "ConferenceDeclaration",
      "locator_type": "id",
      "locator_value": "create-meeting-name-input",
      "element_type": "input",
      "element_value": "会议申报测试027",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"11:30",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"//span[contains(text(),'会议申报会议室027')]",
      "element_type": "click",
      "element_value": "",
      "expected_result": ""
     },
     {
      "page": "ConferenceDeclaration",
      "locator_type": "XPATH",
      "locator_value": "//input[@id='create-meeting-type-select']",
      "element_type": "click",
      "element_value": "",
      "expected_result": ""
     },
     {
      "page": "ConferenceDeclaration",
      "locator_type": "XPATH",
      "locator_value": "//span[contains(text(),'视频会议')]",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31" s="9" t="inlineStr">
        <is>
          <t>1.创建成功，并且在代办事宜、会议信息以及会议管理界面可以查看到数据</t>
        </is>
      </c>
      <c r="M31" s="9" t="n"/>
      <c r="N31" s="9" t="n"/>
      <c r="O31" s="9" t="n"/>
      <c r="P31" s="9" t="n"/>
    </row>
    <row r="32" ht="409.5" customHeight="1" s="3">
      <c r="A32" s="9" t="n">
        <v>29</v>
      </c>
      <c r="B32" s="9" t="inlineStr">
        <is>
          <t>会议申报</t>
        </is>
      </c>
      <c r="C32" s="9" t="inlineStr">
        <is>
          <t>兰州中石化项目25-05-24</t>
        </is>
      </c>
      <c r="D32" s="9" t="inlineStr">
        <is>
          <t>zsj-026</t>
        </is>
      </c>
      <c r="E32" s="9" t="inlineStr">
        <is>
          <t>【兰州中石化项目】会议申报-会议类型-综合会议</t>
        </is>
      </c>
      <c r="F32" s="9" t="n">
        <v>1</v>
      </c>
      <c r="G32" s="9" t="inlineStr">
        <is>
          <t>会议申报028</t>
        </is>
      </c>
      <c r="H32" s="9" t="inlineStr">
        <is>
          <t>【兰州中石化项目】选择综合会议，其余项正确输入后点击【提交】按钮，查看是否创建成功，并且在代办事宜界面可以查看到数据</t>
        </is>
      </c>
      <c r="I32" s="9" t="inlineStr">
        <is>
          <t>1.预定系统正常运行，页面显示正常</t>
        </is>
      </c>
      <c r="J32" s="9" t="inlineStr">
        <is>
          <t>1.点击【会议申报】按钮
2.会议名称为“会议申报测试”
3.点击“开始时间”下拉框
4.选择开始时间为：12:00
5.点击【确定】按钮
6.点击“会议地点”下拉框
7.选择会议地点：“会议申报会议室018”
8.点击“会议类型”下拉框
9.选择会议类型：“综合会议”
10.点击“主办单位”下拉框
11.选择主办单位：“开发部门”
12.点击【确定】按钮
13.点击“主持人”下拉框
14.选择主持人：“范主管”
15.点击审批信息“部门领导”下拉框
16.选择部门领导：“陈领导”
17.点击审批信息“公司主管领导”下拉框
18.选择公司主管领导：“范主管”
19.点击【提交】按钮
20.查看是否正确提示：“会议预定成功”</t>
        </is>
      </c>
      <c r="K32" s="9" t="inlineStr">
        <is>
          <t>{
    "name": "会议申报测试028",
    "para": [
     {
      "page": "ConferenceDeclaration",
      "locator_type": "XPATH",
      "locator_value": "//div[@id='CreateMeeting']",
      "element_type": "click",
      "element_value": "",
      "expected_result": ""
     },
     {
      "page": "ConferenceDeclaration",
      "locator_type": "id",
      "locator_value": "create-meeting-name-input",
      "element_type": "input",
      "element_value": "会议申报测试028",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"12:00",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"//span[contains(text(),'会议申报会议室018')]",
      "element_type": "click",
      "element_value": "",
      "expected_result": ""
     },
     {
      "page": "ConferenceDeclaration",
      "locator_type": "XPATH",
      "locator_value": "//input[@id='create-meeting-type-select']",
      "element_type": "click",
      "element_value": "",
      "expected_result": ""
     },
     {
      "page": "ConferenceDeclaration",
      "locator_type": "XPATH",
      "locator_value": "//span[contains(text(),'综合会议')]",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32" s="9" t="inlineStr">
        <is>
          <t>1.创建成功，并且在代办事宜、会议信息以及会议管理界面可以查看到数据</t>
        </is>
      </c>
      <c r="M32" s="9" t="n"/>
      <c r="N32" s="9" t="n"/>
      <c r="O32" s="9" t="n"/>
      <c r="P32" s="9" t="n"/>
    </row>
    <row r="33" ht="409.5" customHeight="1" s="3">
      <c r="A33" s="9" t="n">
        <v>30</v>
      </c>
      <c r="B33" s="9" t="inlineStr">
        <is>
          <t>会议申报</t>
        </is>
      </c>
      <c r="C33" s="9" t="inlineStr">
        <is>
          <t>兰州中石化项目25-05-24</t>
        </is>
      </c>
      <c r="D33" s="9" t="inlineStr">
        <is>
          <t>zsj-027</t>
        </is>
      </c>
      <c r="E33" s="9" t="inlineStr">
        <is>
          <t>【兰州中石化项目】会议申报-主办单位</t>
        </is>
      </c>
      <c r="F33" s="9" t="n">
        <v>1</v>
      </c>
      <c r="G33" s="9" t="inlineStr">
        <is>
          <t>会议申报029</t>
        </is>
      </c>
      <c r="H33" s="9" t="inlineStr">
        <is>
          <t>【兰州中石化项目】输入为空，其余项正确输入后点击【提交】按钮，查看是否存在必填项校验，并且弹出提示”***不能为空“</t>
        </is>
      </c>
      <c r="I33" s="9" t="inlineStr">
        <is>
          <t>1.预定系统正常运行，页面显示正常</t>
        </is>
      </c>
      <c r="J33" s="9" t="inlineStr">
        <is>
          <t>1.点击【会议申报】按钮
2.会议名称为“会议申报测试”
3.点击“开始时间”下拉框
4.选择开始时间为：12:30
5.点击【确定】按钮
6.点击“会议地点”下拉框
7.选择会议地点：“会议申报会议室019”
8.点击“主持人”下拉框
9.选择主持人：“范主管”
10.点击审批信息“部门领导”下拉框
11.选择部门领导：“陈领导”
12.点击审批信息“公司主管领导”下拉框
13.选择公司主管领导：“范主管”
14.点击【提交】按钮
15.查看是否正确提示：“请选择主办单位”</t>
        </is>
      </c>
      <c r="K33" s="9" t="inlineStr">
        <is>
          <t>{
    "name": "会议申报测试029",
    "para": [
     {
      "page": "ConferenceDeclaration",
      "locator_type": "XPATH",
      "locator_value": "//div[@id='CreateMeeting']",
      "element_type": "click",
      "element_value": "",
      "expected_result": ""
     },
     {
      "page": "ConferenceDeclaration",
      "locator_type": "id",
      "locator_value": "create-meeting-name-input",
      "element_type": "input",
      "element_value": "会议申报测试029",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"12:30",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"//span[contains(text(),'会议申报会议室029')]",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"请选择主办单位"
     }
    ]
   }</t>
        </is>
      </c>
      <c r="L33" s="9" t="inlineStr">
        <is>
          <t>1.存在必填项校验，并且弹出提示”***不能为空“</t>
        </is>
      </c>
      <c r="M33" s="9" t="n"/>
      <c r="N33" s="9" t="n"/>
      <c r="O33" s="9" t="n"/>
      <c r="P33" s="9" t="n"/>
    </row>
    <row r="34" ht="41.25" customHeight="1" s="3">
      <c r="A34" s="9" t="n">
        <v>31</v>
      </c>
      <c r="B34" s="9" t="inlineStr">
        <is>
          <t>会议申报</t>
        </is>
      </c>
      <c r="C34" s="9" t="inlineStr">
        <is>
          <t>兰州中石化项目25-05-24</t>
        </is>
      </c>
      <c r="D34" s="9" t="inlineStr">
        <is>
          <t>zsj-028</t>
        </is>
      </c>
      <c r="E34" s="9" t="inlineStr">
        <is>
          <t>【兰州中石化项目】会议申报-主办单位</t>
        </is>
      </c>
      <c r="F34" s="9" t="n">
        <v>1</v>
      </c>
      <c r="G34" s="9" t="inlineStr">
        <is>
          <t>会议申报030</t>
        </is>
      </c>
      <c r="H34" s="9" t="inlineStr">
        <is>
          <t>【兰州中石化项目】查看组织架构是否正确显示当前公司的组织架构</t>
        </is>
      </c>
      <c r="I34" s="9" t="inlineStr">
        <is>
          <t>1.预定系统正常运行，页面显示正常</t>
        </is>
      </c>
      <c r="J34" s="9" t="inlineStr">
        <is>
          <t>1.查看组织架构是否正确显示当前公司的组织架构</t>
        </is>
      </c>
      <c r="K34" s="9" t="n"/>
      <c r="L34" s="9" t="inlineStr">
        <is>
          <t>1.正确显示的组织架构</t>
        </is>
      </c>
      <c r="M34" s="9" t="n"/>
      <c r="N34" s="9" t="n"/>
      <c r="O34" s="9" t="n"/>
      <c r="P34" s="9" t="n"/>
    </row>
    <row r="35" ht="409.5" customHeight="1" s="3">
      <c r="A35" s="9" t="n">
        <v>32</v>
      </c>
      <c r="B35" s="9" t="inlineStr">
        <is>
          <t>会议申报</t>
        </is>
      </c>
      <c r="C35" s="9" t="inlineStr">
        <is>
          <t>兰州中石化项目25-05-24</t>
        </is>
      </c>
      <c r="D35" s="9" t="inlineStr">
        <is>
          <t>zsj-029</t>
        </is>
      </c>
      <c r="E35" s="9" t="inlineStr">
        <is>
          <t>【兰州中石化项目】会议申报-主办单位</t>
        </is>
      </c>
      <c r="F35" s="9" t="n">
        <v>1</v>
      </c>
      <c r="G35" s="9" t="inlineStr">
        <is>
          <t>会议申报031</t>
        </is>
      </c>
      <c r="H35" s="9" t="inlineStr">
        <is>
          <t>【兰州中石化项目】选择任一部门，其余项正确输入后点击【提交】按钮，查看是否创建成功，并且在待办事宜可以看到数据</t>
        </is>
      </c>
      <c r="I35" s="9" t="inlineStr">
        <is>
          <t>1.预定系统正常运行，页面显示正常</t>
        </is>
      </c>
      <c r="J35" s="9" t="inlineStr">
        <is>
          <t>1.点击【会议申报】按钮
2.会议名称为“会议申报测试”
3.点击“开始时间”下拉框
4.选择开始时间为：12:30
5.点击【确定】按钮
6.点击“会议地点”下拉框
7.选择会议地点：“会议申报会议室020”
8.点击“会议类型”下拉框
9.选择会议类型：“专题会议”
10.点击“主办单位”下拉框
11.选择主办单位：“开发部门”
12.点击【确定】按钮
13.点击“主持人”下拉框
14.选择主持人：“范主管”
15.点击审批信息“部门领导”下拉框
16.选择部门领导：“陈领导”
17.点击审批信息“公司主管领导”下拉框
18.选择公司主管领导：“范主管”
19.点击【提交】按钮
20.查看是否正确提示：“会议预定成功”</t>
        </is>
      </c>
      <c r="K35" s="9" t="inlineStr">
        <is>
          <t>{
    "name": "会议申报测试031",
    "para": [
     {
      "page": "ConferenceDeclaration",
      "locator_type": "XPATH",
      "locator_value": "//div[@id='CreateMeeting']",
      "element_type": "click",
      "element_value": "",
      "expected_result": ""
     },
     {
      "page": "ConferenceDeclaration",
      "locator_type": "id",
      "locator_value": "create-meeting-name-input",
      "element_type": "input",
      "element_value": "会议申报测试031",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"12:30",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"//span[contains(text(),'会议申报会议室031')]",
      "element_type": "click",
      "element_value": "",
      "expected_result": ""
     },
     {
      "page": "ConferenceDeclaration",
      "locator_type": "XPATH",
      "locator_value": "//input[@id='create-meeting-type-select']",
      "element_type": "click",
      "element_value": "",
      "expected_result": ""
     },
     {
      "page": "ConferenceDeclaration",
      "locator_type": "XPATH",
      "locator_value": "(//span[contains(text(),'综合会议')])[1]",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35" s="9" t="inlineStr">
        <is>
          <t>1.创建成功，并且在待办事宜、会议信息以及会议管理可以看到数据</t>
        </is>
      </c>
      <c r="M35" s="9" t="n"/>
      <c r="N35" s="9" t="n"/>
      <c r="O35" s="9" t="n"/>
      <c r="P35" s="9" t="n"/>
    </row>
    <row r="36" ht="409.5" customHeight="1" s="3">
      <c r="A36" s="9" t="n">
        <v>33</v>
      </c>
      <c r="B36" s="9" t="inlineStr">
        <is>
          <t>会议申报</t>
        </is>
      </c>
      <c r="C36" s="9" t="inlineStr">
        <is>
          <t>兰州中石化项目25-05-24</t>
        </is>
      </c>
      <c r="D36" s="9" t="inlineStr">
        <is>
          <t>zsj-030</t>
        </is>
      </c>
      <c r="E36" s="9" t="inlineStr">
        <is>
          <t>【兰州中石化项目】会议申报-主持人</t>
        </is>
      </c>
      <c r="F36" s="9" t="n">
        <v>1</v>
      </c>
      <c r="G36" s="9" t="inlineStr">
        <is>
          <t>会议申报032</t>
        </is>
      </c>
      <c r="H36" s="9" t="inlineStr">
        <is>
          <t>【兰州中石化项目】输入为空，其余项正确输入后点击【提交】按钮，查看是否存在必填项校验，并且弹出提示”***不能为空“</t>
        </is>
      </c>
      <c r="I36" s="9" t="inlineStr">
        <is>
          <t>1.预定系统正常运行，页面显示正常</t>
        </is>
      </c>
      <c r="J36" s="9" t="inlineStr">
        <is>
          <t>1.点击【会议申报】按钮
2.会议名称为“会议申报测试”
3.点击“开始时间”下拉框
4.选择开始时间为：13:00
5.点击【确定】按钮
6.点击“会议地点”下拉框
7.选择会议地点：“会议申报会议室021”
8.点击“主办单位”下拉框
9.选择主办单位：“开发部门”
10.点击【确定】按钮
11.点击审批信息“部门领导”下拉框
12.选择部门领导：“陈领导”
13.点击审批信息“公司主管领导”下拉框
14.选择公司主管领导：“范主管”
15.点击【提交】按钮
16.查看是否正确提示：“请选择主持人”</t>
        </is>
      </c>
      <c r="K36" s="9" t="inlineStr">
        <is>
          <t>{
    "name": "会议申报测试032",
    "para": [
     {
      "page": "ConferenceDeclaration",
      "locator_type": "XPATH",
      "locator_value": "//div[@id='CreateMeeting']",
      "element_type": "click",
      "element_value": "",
      "expected_result": ""
     },
     {
      "page": "ConferenceDeclaration",
      "locator_type": "id",
      "locator_value": "create-meeting-name-input",
      "element_type": "input",
      "element_value": "会议申报测试032",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"13:00",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"//span[contains(text(),'会议申报会议室032')]",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"请选择主持人"
     }
    ]
   }</t>
        </is>
      </c>
      <c r="L36" s="9" t="inlineStr">
        <is>
          <t>1.存在必填项校验，并且弹出提示”***不能为空“</t>
        </is>
      </c>
      <c r="M36" s="9" t="n"/>
      <c r="N36" s="9" t="n"/>
      <c r="O36" s="9" t="n"/>
      <c r="P36" s="9" t="n"/>
    </row>
    <row r="37" ht="42" customHeight="1" s="3">
      <c r="A37" s="9" t="n">
        <v>34</v>
      </c>
      <c r="B37" s="9" t="inlineStr">
        <is>
          <t>会议申报</t>
        </is>
      </c>
      <c r="C37" s="9" t="inlineStr">
        <is>
          <t>兰州中石化项目25-05-24</t>
        </is>
      </c>
      <c r="D37" s="9" t="inlineStr">
        <is>
          <t>zsj-031</t>
        </is>
      </c>
      <c r="E37" s="9" t="inlineStr">
        <is>
          <t>【兰州中石化项目】会议申报-主持人</t>
        </is>
      </c>
      <c r="F37" s="9" t="n">
        <v>1</v>
      </c>
      <c r="G37" s="9" t="inlineStr">
        <is>
          <t>会议申报033</t>
        </is>
      </c>
      <c r="H37" s="9" t="inlineStr">
        <is>
          <t>【兰州中石化项目】查看人员选择器中的人员是否均为”公司主管领导“角色</t>
        </is>
      </c>
      <c r="I37" s="9" t="inlineStr">
        <is>
          <t>1.预定系统正常运行，页面显示正常</t>
        </is>
      </c>
      <c r="J37" s="9" t="inlineStr">
        <is>
          <t>1.查看人员选择器中的人员是否均为”公司主管领导“角色</t>
        </is>
      </c>
      <c r="K37" s="9" t="n"/>
      <c r="L37" s="9" t="inlineStr">
        <is>
          <t>1.正确筛选出”公司主管领导“角色数据</t>
        </is>
      </c>
      <c r="M37" s="9" t="n"/>
      <c r="N37" s="9" t="n"/>
      <c r="O37" s="9" t="n"/>
      <c r="P37" s="9" t="n"/>
    </row>
    <row r="38" ht="409.5" customHeight="1" s="3">
      <c r="A38" s="9" t="n">
        <v>35</v>
      </c>
      <c r="B38" s="9" t="inlineStr">
        <is>
          <t>会议申报</t>
        </is>
      </c>
      <c r="C38" s="9" t="inlineStr">
        <is>
          <t>兰州中石化项目25-05-24</t>
        </is>
      </c>
      <c r="D38" s="9" t="inlineStr">
        <is>
          <t>zsj-032</t>
        </is>
      </c>
      <c r="E38" s="9" t="inlineStr">
        <is>
          <t>【兰州中石化项目】会议申报-主持人</t>
        </is>
      </c>
      <c r="F38" s="9" t="n">
        <v>1</v>
      </c>
      <c r="G38" s="9" t="inlineStr">
        <is>
          <t>会议申报034</t>
        </is>
      </c>
      <c r="H38" s="9" t="inlineStr">
        <is>
          <t>【兰州中石化项目】选择公司主管领导A，其余项正确输入后点击【提交】按钮，查看是否创建成功，并且在代办事宜界面可以查看到数据</t>
        </is>
      </c>
      <c r="I38" s="9" t="inlineStr">
        <is>
          <t>1.预定系统正常运行，页面显示正常</t>
        </is>
      </c>
      <c r="J38" s="9" t="inlineStr">
        <is>
          <t>1.点击【会议申报】按钮
2.会议名称为“会议申报测试-主持人”
3.点击“开始时间”下拉框
4.选择开始时间为：13:00
5.点击【确定】按钮
6.点击“会议地点”下拉框
7.选择会议地点：“会议室”
8.点击“会议类型”下拉框
9.选择会议类型：“专题会议”
10.点击“主办单位”下拉框
11.选择主办单位：“开发部门”
12.点击【确定】按钮
13.点击“主持人”下拉框
14.选择主持人：“范主管”
15.点击审批信息“部门领导”下拉框
16.选择部门领导：“陈领导”
17.点击审批信息“公司主管领导”下拉框
18.选择公司主管领导：“范主管”
19.点击【提交】按钮
20.查看是否正确提示：“会议预定成功”
21.点击【退出系统】按钮
22.输入账号：“”
23.输入密码：“”
24.输入验证码：“”
25.点击【登录】按钮
26.点击“代办事宜”进入模块
27.输入事宜名称：“会议申报测试-主持人”
28.点击【查询】按钮
29.检查列表数据是否符合条件</t>
        </is>
      </c>
      <c r="K38" s="9" t="n"/>
      <c r="L38" s="9" t="inlineStr">
        <is>
          <t>1.创建成功，并且在代办事宜、会议信息以及会议管理界面可以查看到数据</t>
        </is>
      </c>
      <c r="M38" s="9" t="n"/>
      <c r="N38" s="9" t="n"/>
      <c r="O38" s="9" t="n"/>
      <c r="P38" s="9" t="n"/>
    </row>
    <row r="39" ht="409.5" customHeight="1" s="3">
      <c r="A39" s="9" t="n">
        <v>36</v>
      </c>
      <c r="B39" s="9" t="inlineStr">
        <is>
          <t>会议申报</t>
        </is>
      </c>
      <c r="C39" s="9" t="inlineStr">
        <is>
          <t>兰州中石化项目25-05-24</t>
        </is>
      </c>
      <c r="D39" s="9" t="inlineStr">
        <is>
          <t>zsj-033</t>
        </is>
      </c>
      <c r="E39" s="9" t="inlineStr">
        <is>
          <t>【兰州中石化项目】会议申报-主持人</t>
        </is>
      </c>
      <c r="F39" s="9" t="n">
        <v>1</v>
      </c>
      <c r="G39" s="9" t="inlineStr">
        <is>
          <t>会议申报035</t>
        </is>
      </c>
      <c r="H39" s="9" t="inlineStr">
        <is>
          <t>【兰州中石化项目】选择”/“，其余项正确输入后点击【提交】按钮，查看是否创建成功，并且在代办事宜界面可以查看到数据，查看审批信息中的”公司主管领导“是否可以非必选</t>
        </is>
      </c>
      <c r="I39" s="9" t="inlineStr">
        <is>
          <t>1.预定系统正常运行，页面显示正常</t>
        </is>
      </c>
      <c r="J39" s="9" t="inlineStr">
        <is>
          <t>1.点击【会议申报】按钮
2.会议名称为“会议申报测试”
3.点击“开始时间”下拉框
4.选择开始时间为：13:30
5.点击【确定】按钮
6.点击“会议地点”下拉框
7.选择会议地点：“会议申报会议室023”
8.点击“会议类型”下拉框
9.选择会议类型：“专题会议”
10.点击“主办单位”下拉框
11.选择主办单位：“开发部门”
12.点击【确定】按钮
13.点击“主持人”下拉框
14.选择主持人：“/”
15.点击审批信息“部门领导”下拉框
16.选择部门领导：“陈领导”
17.点击【提交】按钮
18.查看是否正确提示：“会议预定成功”</t>
        </is>
      </c>
      <c r="K39" s="9" t="inlineStr">
        <is>
          <t>{
    "name": "会议申报测试035",
    "para": [
     {
      "page": "ConferenceDeclaration",
      "locator_type": "XPATH",
      "locator_value": "//div[@id='CreateMeeting']",
      "element_type": "click",
      "element_value": "",
      "expected_result": ""
     },
     {
      "page": "ConferenceDeclaration",
      "locator_type": "id",
      "locator_value": "create-meeting-name-input",
      "element_type": "input",
      "element_value": "会议申报测试035",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"13:30",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"//span[contains(text(),'会议申报会议室035')]",
      "element_type": "click",
      "element_value": "",
      "expected_result": ""
     },
     {
      "page": "ConferenceDeclaration",
      "locator_type": "XPATH",
      "locator_value": "//input[@id='create-meeting-type-select']",
      "element_type": "click",
      "element_value": "",
      "expected_result": ""
     },
     {
      "page": "ConferenceDeclaration",
      "locator_type": "XPATH",
      "locator_value": "(//span[contains(text(),'综合会议')])[1]",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"//span[normalize-space()='/']",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39" s="9" t="inlineStr">
        <is>
          <t>1.创建成功，并且在代办事宜界面、会议信息以及会议管理可以查看到数据
2.审批信息中的”公司主管领导“为非必选项</t>
        </is>
      </c>
      <c r="M39" s="9" t="n"/>
      <c r="N39" s="9" t="n"/>
      <c r="O39" s="9" t="n"/>
      <c r="P39" s="9" t="n"/>
    </row>
    <row r="40" ht="42" customHeight="1" s="3">
      <c r="A40" s="9" t="n">
        <v>37</v>
      </c>
      <c r="B40" s="9" t="inlineStr">
        <is>
          <t>会议申报</t>
        </is>
      </c>
      <c r="C40" s="9" t="inlineStr">
        <is>
          <t>兰州中石化项目25-05-24</t>
        </is>
      </c>
      <c r="D40" s="9" t="inlineStr">
        <is>
          <t>zsj-034</t>
        </is>
      </c>
      <c r="E40" s="9" t="inlineStr">
        <is>
          <t>【兰州中石化项目】会议申报-公司领导</t>
        </is>
      </c>
      <c r="F40" s="9" t="n">
        <v>1</v>
      </c>
      <c r="G40" s="9" t="inlineStr">
        <is>
          <t>会议申报036</t>
        </is>
      </c>
      <c r="H40" s="9" t="inlineStr">
        <is>
          <t>【兰州中石化项目】查看人员选择器中的人员是否均为”公司主管领导“角色</t>
        </is>
      </c>
      <c r="I40" s="9" t="inlineStr">
        <is>
          <t>1.预定系统正常运行，页面显示正常</t>
        </is>
      </c>
      <c r="J40" s="9" t="inlineStr">
        <is>
          <t>1.查看人员选择器中的人员是否均为”公司主管领导“角色</t>
        </is>
      </c>
      <c r="K40" s="9" t="n"/>
      <c r="L40" s="9" t="inlineStr">
        <is>
          <t>1.正确筛选出”公司主管领导“角色数据</t>
        </is>
      </c>
      <c r="M40" s="9" t="n"/>
      <c r="N40" s="9" t="n"/>
      <c r="O40" s="9" t="n"/>
      <c r="P40" s="9" t="n"/>
    </row>
    <row r="41" ht="409.5" customHeight="1" s="3">
      <c r="A41" s="9" t="n">
        <v>38</v>
      </c>
      <c r="B41" s="9" t="inlineStr">
        <is>
          <t>会议申报</t>
        </is>
      </c>
      <c r="C41" s="9" t="inlineStr">
        <is>
          <t>兰州中石化项目25-05-24</t>
        </is>
      </c>
      <c r="D41" s="9" t="inlineStr">
        <is>
          <t>zsj-035</t>
        </is>
      </c>
      <c r="E41" s="9" t="inlineStr">
        <is>
          <t>【兰州中石化项目】会议申报-公司领导</t>
        </is>
      </c>
      <c r="F41" s="9" t="n">
        <v>1</v>
      </c>
      <c r="G41" s="9" t="inlineStr">
        <is>
          <t>会议申报037</t>
        </is>
      </c>
      <c r="H41" s="9" t="inlineStr">
        <is>
          <t>【兰州中石化项目】选择公司主管领导A，其余项正确输入后点击【提交】按钮，查看是否创建成功，并且在代办事宜界面可以查看到数据</t>
        </is>
      </c>
      <c r="I41" s="9" t="inlineStr">
        <is>
          <t>1.预定系统正常运行，页面显示正常</t>
        </is>
      </c>
      <c r="J41" s="9" t="inlineStr">
        <is>
          <t>1.点击【会议申报】按钮
2.会议名称为“会议申报测试”
3.点击“开始时间”下拉框
4.选择开始时间为：14:00
5.点击【确定】按钮
6.点击“会议地点”下拉框
7.选择会议地点：“会议申报会议室024”
8.点击“会议类型”下拉框
9.选择会议类型：“专题会议”
10.点击“主办单位”下拉框
11.选择主办单位：“开发部门”
12.点击【确定】按钮
13.点击“主持人”下拉框
14.选择主持人：“范主管”
15.点击“公司领导”下拉框
16.选择公司领导：“范主管”
17.点击审批信息“部门领导”下拉框
18.选择部门领导：“陈领导”
19.点击审批信息“公司主管领导”下拉框
20.选择公司主管领导：“范主管”
21.点击【提交】按钮
22.查看是否正确提示：“会议预定成功”</t>
        </is>
      </c>
      <c r="K41" s="9" t="inlineStr">
        <is>
          <t>{
    "name": "会议申报测试037",
    "para": [
     {
      "page": "ConferenceDeclaration",
      "locator_type": "XPATH",
      "locator_value": "//div[@id='CreateMeeting']",
      "element_type": "click",
      "element_value": "",
      "expected_result": ""
     },
     {
      "page": "ConferenceDeclaration",
      "locator_type": "id",
      "locator_value": "create-meeting-name-input",
      "element_type": "input",
      "element_value": "会议申报测试037",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"14:00",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"//span[contains(text(),'会议申报会议室037')]",
      "element_type": "click",
      "element_value": "",
      "expected_result": ""
     },
     {
      "page": "ConferenceDeclaration",
      "locator_type": "XPATH",
      "locator_value": "//input[@id='create-meeting-type-select']",
      "element_type": "click",
      "element_value": "",
      "expected_result": ""
     },
     {
      "page": "ConferenceDeclaration",
      "locator_type": "XPATH",
      "locator_value": "(//span[contains(text(),'综合会议')])[1]",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"//input[@id='create-meeting-company-leadership-select']",
      "element_type": "click",
      "element_value": "",
      "expected_result": ""
     },
     {
        "page": "ConferenceDeclaration",
        "locator_type": "XPATH",
        "locator_value": "//li[@class='el-select-dropdown__item hover']//span[contains(text(),'范公司主管领导')]",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41" s="9" t="inlineStr">
        <is>
          <t>1.创建成功，并且在代办事宜、会议信息以及会议管理界面可以查看到数据</t>
        </is>
      </c>
      <c r="M41" s="9" t="n"/>
      <c r="N41" s="9" t="n"/>
      <c r="O41" s="9" t="n"/>
      <c r="P41" s="9" t="n"/>
    </row>
    <row r="42" ht="41.25" customHeight="1" s="3">
      <c r="A42" s="9" t="n">
        <v>39</v>
      </c>
      <c r="B42" s="9" t="inlineStr">
        <is>
          <t>会议申报</t>
        </is>
      </c>
      <c r="C42" s="9" t="inlineStr">
        <is>
          <t>兰州中石化项目25-05-24</t>
        </is>
      </c>
      <c r="D42" s="9" t="inlineStr">
        <is>
          <t>zsj-036</t>
        </is>
      </c>
      <c r="E42" s="9" t="inlineStr">
        <is>
          <t>【兰州中石化项目】会议申报-部门</t>
        </is>
      </c>
      <c r="F42" s="9" t="n">
        <v>1</v>
      </c>
      <c r="G42" s="9" t="inlineStr">
        <is>
          <t>会议申报038</t>
        </is>
      </c>
      <c r="H42" s="9" t="inlineStr">
        <is>
          <t>【兰州中石化项目】查看组织架构是否正确显示当前公司的组织架构</t>
        </is>
      </c>
      <c r="I42" s="9" t="inlineStr">
        <is>
          <t>1.预定系统正常运行，页面显示正常</t>
        </is>
      </c>
      <c r="J42" s="9" t="inlineStr">
        <is>
          <t>1.查看组织架构是否正确显示当前公司的组织架构</t>
        </is>
      </c>
      <c r="K42" s="9" t="n"/>
      <c r="L42" s="9" t="inlineStr">
        <is>
          <t>1.正确显示的组织架构</t>
        </is>
      </c>
      <c r="M42" s="9" t="n"/>
      <c r="N42" s="9" t="n"/>
      <c r="O42" s="9" t="n"/>
      <c r="P42" s="9" t="n"/>
    </row>
    <row r="43" ht="409.5" customHeight="1" s="3">
      <c r="A43" s="9" t="n">
        <v>40</v>
      </c>
      <c r="B43" s="9" t="inlineStr">
        <is>
          <t>会议申报</t>
        </is>
      </c>
      <c r="C43" s="9" t="inlineStr">
        <is>
          <t>兰州中石化项目25-05-24</t>
        </is>
      </c>
      <c r="D43" s="9" t="inlineStr">
        <is>
          <t>zsj-037</t>
        </is>
      </c>
      <c r="E43" s="9" t="inlineStr">
        <is>
          <t>【兰州中石化项目】会议申报-部门</t>
        </is>
      </c>
      <c r="F43" s="9" t="n">
        <v>1</v>
      </c>
      <c r="G43" s="9" t="inlineStr">
        <is>
          <t>会议申报039</t>
        </is>
      </c>
      <c r="H43" s="9" t="inlineStr">
        <is>
          <t>【兰州中石化项目】选择任一部门，其余项正确输入后点击【提交】按钮，查看是否创建成功，并且在待办事宜可以看到数据</t>
        </is>
      </c>
      <c r="I43" s="9" t="inlineStr">
        <is>
          <t>1.预定系统正常运行，页面显示正常</t>
        </is>
      </c>
      <c r="J43" s="9" t="inlineStr">
        <is>
          <t>1.点击【会议申报】按钮
2.会议名称为“会议申报测试”
3.点击“开始时间”下拉框
4.选择开始时间为：14:30
5.点击【确定】按钮
6.点击“会议地点”下拉框
7.选择会议地点：“会议申报会议室025”
8.点击“会议类型”下拉框
9.选择会议类型：“专题会议”
10.点击“主办单位”下拉框
11.选择主办单位：“开发部门”
12.点击【确定】按钮
13.点击“主持人”下拉框
14.选择主持人：“范主管”
15.点击“公司领导”下拉框
16.选择公司领导：“范主管”
17.点击“部门”下拉框
18.输入部门名称：“测试部门”
19.点击“测试部门”
20.点击【确定】按钮
21.点击审批信息“部门领导”下拉框
22.选择部门领导：“陈领导”
23.点击审批信息“公司主管领导”下拉框
24.选择公司主管领导：“范主管”
25.点击【提交】按钮
26.查看是否正确提示：“会议预定成功”</t>
        </is>
      </c>
      <c r="K43" s="9" t="inlineStr">
        <is>
          <t>{
    "name": "会议申报测试039",
    "para": [
     {
      "page": "ConferenceDeclaration",
      "locator_type": "XPATH",
      "locator_value": "//div[@id='CreateMeeting']",
      "element_type": "click",
      "element_value": "",
      "expected_result": ""
     },
     {
      "page": "ConferenceDeclaration",
      "locator_type": "id",
      "locator_value": "create-meeting-name-input",
      "element_type": "input",
      "element_value": "会议申报测试039",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"14:30",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"//span[contains(text(),'会议申报会议室039')]",
      "element_type": "click",
      "element_value": "",
      "expected_result": ""
     },
     {
      "page": "ConferenceDeclaration",
      "locator_type": "XPATH",
      "locator_value": "//input[@id='create-meeting-type-select']",
      "element_type": "click",
      "element_value": "",
      "expected_result": ""
     },
     {
      "page": "ConferenceDeclaration",
      "locator_type": "XPATH",
      "locator_value": "(//span[contains(text(),'综合会议')])[1]",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"//input[@id='create-meeting-company-leadership-select']",
      "element_type": "click",
      "element_value": "",
      "expected_result": ""
     },
     {
        "page": "ConferenceDeclaration",
        "locator_type": "XPATH",
        "locator_value": "//li[@class='el-select-dropdown__item hover']//span[contains(text(),'范公司主管领导')]",
        "element_type": "click",
        "element_value": "",
        "expected_result": ""
     },
     {
        "page": "ConferenceDeclaration",
        "locator_type": "XPATH",
        "locator_value": "//input[@placeholder='请选择部门']",
        "element_type": "click",
        "element_value": "",
        "expected_result": ""
     },
     {
      "page": "ConferenceDeclaration",
      "locator_type": "XPATH",
      "locator_value": "(//input[@id='filter-tree'])[3]",
      "element_type": "click",
      "element_value": "",
      "expected_result": ""
     },
     {
        "page": "ConferenceDeclaration",
        "locator_type": "XPATH",
        "locator_value": "(//span[@class='el-checkbox__inner'])[9]",
        "element_type": "click",
        "element_value": "",
        "expected_result": ""
     },
     {
        "page": "ConferenceDeclaration",
        "locator_type": "XPATH",
        "locator_value": "(//button[@id='tree-selector-confirm'])[3]",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43" s="9" t="inlineStr">
        <is>
          <t>1.创建成功，并且在待办事宜、会议信息以及会议管理可以看到数据</t>
        </is>
      </c>
      <c r="M43" s="9" t="n"/>
      <c r="N43" s="9" t="n"/>
      <c r="O43" s="9" t="n"/>
      <c r="P43" s="9" t="n"/>
    </row>
    <row r="44" ht="141.75" customHeight="1" s="3">
      <c r="A44" s="9" t="n">
        <v>41</v>
      </c>
      <c r="B44" s="9" t="inlineStr">
        <is>
          <t>会议申报</t>
        </is>
      </c>
      <c r="C44" s="9" t="inlineStr">
        <is>
          <t>兰州中石化项目25-05-24</t>
        </is>
      </c>
      <c r="D44" s="9" t="n"/>
      <c r="E44" s="9" t="inlineStr">
        <is>
          <t>【兰州中石化项目】会议申报-部门-多选</t>
        </is>
      </c>
      <c r="F44" s="9" t="n">
        <v>3</v>
      </c>
      <c r="G44" s="9" t="inlineStr">
        <is>
          <t>会议申报040</t>
        </is>
      </c>
      <c r="H44" s="9" t="inlineStr">
        <is>
          <t>【兰州中石化项目】会议申报-部门-多选</t>
        </is>
      </c>
      <c r="I44" s="9" t="inlineStr">
        <is>
          <t>1.预定系统正常运行，页面显示正常</t>
        </is>
      </c>
      <c r="J44" s="9" t="inlineStr">
        <is>
          <t>1.选择多个部门，查看是否可以提交成功
2.并且在代办事宜查看详情界面部门回显正确
3.并且在会议信息查看详情界面部门回显正确
4.并且在会议管理查看详情界面部门回显正确
5.并且在会议室日历查看详情界面部门回显正确</t>
        </is>
      </c>
      <c r="K44" s="9" t="n"/>
      <c r="L44" s="9" t="inlineStr">
        <is>
          <t>1.可以选择多部门提交
2.在代办事宜查看详情界面回显正确
3.在会议信息查看详情界面回显正确
4.在会议管理查看详情界面回显正确
5.在会议室日历界面查看详情界面回显正确</t>
        </is>
      </c>
      <c r="M44" s="9" t="n"/>
      <c r="N44" s="9" t="n"/>
      <c r="O44" s="9" t="n"/>
      <c r="P44" s="9" t="n"/>
    </row>
    <row r="45" ht="409.5" customHeight="1" s="3">
      <c r="A45" s="9" t="n">
        <v>41</v>
      </c>
      <c r="B45" s="9" t="inlineStr">
        <is>
          <t>会议申报</t>
        </is>
      </c>
      <c r="C45" s="9" t="inlineStr">
        <is>
          <t>兰州中石化项目25-05-24</t>
        </is>
      </c>
      <c r="D45" s="9" t="inlineStr">
        <is>
          <t>zsj-038</t>
        </is>
      </c>
      <c r="E45" s="9" t="inlineStr">
        <is>
          <t>【兰州中石化项目】会议申报-二级单位</t>
        </is>
      </c>
      <c r="F45" s="9" t="n">
        <v>1</v>
      </c>
      <c r="G45" s="9" t="inlineStr">
        <is>
          <t>会议申报040</t>
        </is>
      </c>
      <c r="H45" s="9" t="inlineStr">
        <is>
          <t>【兰州中石化项目】查看二级单位的组织架构是否正确显示当前部门的下级组织架构</t>
        </is>
      </c>
      <c r="I45" s="9" t="inlineStr">
        <is>
          <t>1.预定系统正常运行，页面显示正常</t>
        </is>
      </c>
      <c r="J45" s="9" t="inlineStr">
        <is>
          <t>1.查看二级单位的组织架构是否正确显示当前部门的下级组织架构</t>
        </is>
      </c>
      <c r="K45" s="9" t="n"/>
      <c r="L45" s="9" t="inlineStr">
        <is>
          <t>1.正确显示的部门的下级组织架构</t>
        </is>
      </c>
      <c r="M45" s="9" t="n"/>
      <c r="N45" s="9" t="n"/>
      <c r="O45" s="9" t="n"/>
      <c r="P45" s="9" t="n"/>
    </row>
    <row r="46" ht="41.25" customHeight="1" s="3">
      <c r="A46" s="9" t="n">
        <v>42</v>
      </c>
      <c r="B46" s="9" t="inlineStr">
        <is>
          <t>会议申报</t>
        </is>
      </c>
      <c r="C46" s="9" t="inlineStr">
        <is>
          <t>兰州中石化项目25-05-24</t>
        </is>
      </c>
      <c r="D46" s="9" t="inlineStr">
        <is>
          <t>zsj-039</t>
        </is>
      </c>
      <c r="E46" s="9" t="inlineStr">
        <is>
          <t>【兰州中石化项目】会议申报-二级单位</t>
        </is>
      </c>
      <c r="F46" s="9" t="n">
        <v>1</v>
      </c>
      <c r="G46" s="9" t="inlineStr">
        <is>
          <t>会议申报041</t>
        </is>
      </c>
      <c r="H46" s="9" t="inlineStr">
        <is>
          <t>【兰州中石化项目】选择任一部门，其余项正确输入后点击【提交】按钮，查看是否创建成功，并且在待办事宜可以看到数据</t>
        </is>
      </c>
      <c r="I46" s="9" t="inlineStr">
        <is>
          <t>1.预定系统正常运行，页面显示正常</t>
        </is>
      </c>
      <c r="J46" s="9" t="inlineStr">
        <is>
          <t>1.点击【会议申报】按钮
2.会议名称为“会议申报测试”
3.点击“开始时间”下拉框
4.选择开始时间为：15:00
5.点击【确定】按钮
6.点击“会议地点”下拉框
7.选择会议地点：“会议申报会议室026”
8.点击“会议类型”下拉框
9.选择会议类型：“专题会议”
10.点击“主办单位”下拉框
11.选择主办单位：“开发部门”
12.点击【确定】按钮
13.点击“主持人”下拉框
14.选择主持人：“范主管”
15.点击“公司领导”下拉框
16.选择公司领导：“范主管”
17.点击“二级单位”下拉框
18.输入二级单位名称：“测试部门”
19.点击“测试部门”
20.点击【确定】按钮
21.点击审批信息“部门领导”下拉框
22.选择部门领导：“陈领导”
23.点击审批信息“公司主管领导”下拉框
24.选择公司主管领导：“范主管”
25.点击【提交】按钮
26.查看是否正确提示：“会议预定成功”</t>
        </is>
      </c>
      <c r="K46" s="9" t="inlineStr">
        <is>
          <t>{
    "name": "会议申报测试041",
    "para": [
     {
      "page": "ConferenceDeclaration",
      "locator_type": "XPATH",
      "locator_value": "//div[@id='CreateMeeting']",
      "element_type": "click",
      "element_value": "",
      "expected_result": ""
     },
     {
      "page": "ConferenceDeclaration",
      "locator_type": "id",
      "locator_value": "create-meeting-name-input",
      "element_type": "input",
      "element_value": "会议申报测试041",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"15:00",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"//span[contains(text(),'会议申报会议室041')]",
      "element_type": "click",
      "element_value": "",
      "expected_result": ""
     },
     {
      "page": "ConferenceDeclaration",
      "locator_type": "XPATH",
      "locator_value": "//input[@id='create-meeting-type-select']",
      "element_type": "click",
      "element_value": "",
      "expected_result": ""
     },
     {
      "page": "ConferenceDeclaration",
      "locator_type": "XPATH",
      "locator_value": "(//span[contains(text(),'综合会议')])[1]",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"//input[@id='create-meeting-company-leadership-select']",
      "element_type": "click",
      "element_value": "",
      "expected_result": ""
     },
     {
        "page": "ConferenceDeclaration",
        "locator_type": "XPATH",
        "locator_value": "//li[@class='el-select-dropdown__item hover']//span[contains(text(),'范公司主管领导')]",
        "element_type": "click",
        "element_value": "",
        "expected_result": ""
     },
     {
        "page": "ConferenceDeclaration",
        "locator_type": "XPATH",
        "locator_value": "//input[@placeholder='请选择二级单位']",
        "element_type": "click",
        "element_value": "",
        "expected_result": ""
     },
     {
      "page": "ConferenceDeclaration",
      "locator_type": "XPATH",
      "locator_value": "(//input[@id='filter-tree'])[3]",
      "element_type": "click",
      "element_value": "",
      "expected_result": ""
     },
     {
        "page": "ConferenceDeclaration",
        "locator_type": "XPATH",
        "locator_value": "(//span[@class='el-checkbox__inner'])[9]",
        "element_type": "click",
        "element_value": "",
        "expected_result": ""
     },
     {
        "page": "ConferenceDeclaration",
        "locator_type": "XPATH",
        "locator_value": "(//button[@id='tree-selector-confirm'])[3]",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46" s="9" t="inlineStr">
        <is>
          <t>1.创建成功，并且在待办事宜、会议信息以及会议管理可以看到数据</t>
        </is>
      </c>
      <c r="M46" s="9" t="n"/>
      <c r="N46" s="9" t="n"/>
      <c r="O46" s="9" t="n"/>
      <c r="P46" s="9" t="n"/>
    </row>
    <row r="47" ht="409.5" customHeight="1" s="3">
      <c r="A47" s="9" t="n">
        <v>41</v>
      </c>
      <c r="B47" s="9" t="inlineStr">
        <is>
          <t>会议申报</t>
        </is>
      </c>
      <c r="C47" s="9" t="inlineStr">
        <is>
          <t>兰州中石化项目25-05-24</t>
        </is>
      </c>
      <c r="D47" s="9" t="n"/>
      <c r="E47" s="9" t="inlineStr">
        <is>
          <t>【兰州中石化项目】会议申报-二级单位-多选</t>
        </is>
      </c>
      <c r="F47" s="9" t="n">
        <v>3</v>
      </c>
      <c r="G47" s="9" t="inlineStr">
        <is>
          <t>会议申报040</t>
        </is>
      </c>
      <c r="H47" s="9" t="inlineStr">
        <is>
          <t>【兰州中石化项目】会议申报-二级单位-多选</t>
        </is>
      </c>
      <c r="I47" s="9" t="inlineStr">
        <is>
          <t>1.预定系统正常运行，页面显示正常</t>
        </is>
      </c>
      <c r="J47" s="9" t="inlineStr">
        <is>
          <t>1.选择多个部门，查看是否可以提交成功
2.并且在代办事宜查看详情界面部门回显正确
3.并且在会议信息查看详情界面部门回显正确
4.并且在会议管理查看详情界面部门回显正确
5.并且在会议室日历查看详情界面部门回显正确</t>
        </is>
      </c>
      <c r="K47" s="9" t="n"/>
      <c r="L47" s="9" t="inlineStr">
        <is>
          <t>1.可以选择多部门提交
2.在代办事宜查看详情界面回显正确
3.在会议信息查看详情界面回显正确
4.在会议管理查看详情界面回显正确
5.在会议室日历界面查看详情界面回显正确</t>
        </is>
      </c>
      <c r="M47" s="9" t="n"/>
      <c r="N47" s="9" t="n"/>
      <c r="O47" s="9" t="n"/>
      <c r="P47" s="9" t="n"/>
    </row>
    <row r="48" ht="56.25" customHeight="1" s="3">
      <c r="A48" s="9" t="n">
        <v>41</v>
      </c>
      <c r="B48" s="9" t="inlineStr">
        <is>
          <t>会议申报</t>
        </is>
      </c>
      <c r="C48" s="9" t="inlineStr">
        <is>
          <t>兰州中石化项目25-05-24</t>
        </is>
      </c>
      <c r="D48" s="9" t="n"/>
      <c r="E48" s="9" t="inlineStr">
        <is>
          <t>【兰州中石化项目】会议申报-二级单位-多选</t>
        </is>
      </c>
      <c r="F48" s="9" t="n">
        <v>3</v>
      </c>
      <c r="G48" s="9" t="inlineStr">
        <is>
          <t>会议申报040</t>
        </is>
      </c>
      <c r="H48" s="9" t="inlineStr">
        <is>
          <t>【兰州中石化项目】会议申报-二级单位-多选</t>
        </is>
      </c>
      <c r="I48" s="9" t="inlineStr">
        <is>
          <t>1.预定系统正常运行，页面显示正常</t>
        </is>
      </c>
      <c r="J48" s="9" t="inlineStr">
        <is>
          <t>1.选择十几个个部门，查看是否可以提交成功
2.并且在代办事宜查看详情界面部门回显正确
3.并且在会议信息查看详情界面部门回显正确
4.并且在会议管理查看详情界面部门回显正确
5.并且在会议室日历查看详情界面部门回显正确</t>
        </is>
      </c>
      <c r="K48" s="9" t="n"/>
      <c r="L48" s="9" t="inlineStr">
        <is>
          <t>1.可以选择多部门提交
2.在代办事宜查看详情界面回显正确
3.在会议信息查看详情界面回显正确
4.在会议管理查看详情界面回显正确
5.在会议室日历界面查看详情界面回显正确</t>
        </is>
      </c>
      <c r="M48" s="9" t="n"/>
      <c r="N48" s="9" t="n"/>
      <c r="O48" s="9" t="n"/>
      <c r="P48" s="9" t="n"/>
    </row>
    <row r="49" ht="41.25" customHeight="1" s="3">
      <c r="A49" s="9" t="n">
        <v>43</v>
      </c>
      <c r="B49" s="9" t="inlineStr">
        <is>
          <t>会议申报</t>
        </is>
      </c>
      <c r="C49" s="9" t="inlineStr">
        <is>
          <t>兰州中石化项目25-05-24</t>
        </is>
      </c>
      <c r="D49" s="9" t="inlineStr">
        <is>
          <t>zsj-040</t>
        </is>
      </c>
      <c r="E49" s="9" t="inlineStr">
        <is>
          <t>【兰州中石化项目】会议申报-参会人</t>
        </is>
      </c>
      <c r="F49" s="9" t="n">
        <v>1</v>
      </c>
      <c r="G49" s="9" t="inlineStr">
        <is>
          <t>会议申报042</t>
        </is>
      </c>
      <c r="H49" s="9" t="inlineStr">
        <is>
          <t>【兰州中石化项目】查看是否正确筛选出”部门“与”二级单位“下的人员数据</t>
        </is>
      </c>
      <c r="I49" s="9" t="inlineStr">
        <is>
          <t>1.预定系统正常运行，页面显示正常</t>
        </is>
      </c>
      <c r="J49" s="9" t="inlineStr">
        <is>
          <t>1.查看是否正确筛选出”部门“与”二级单位“下的人员数据</t>
        </is>
      </c>
      <c r="K49" s="9" t="n"/>
      <c r="L49" s="9" t="inlineStr">
        <is>
          <t>1.正确筛选出”部门“与”二级单位“下的人员数据</t>
        </is>
      </c>
      <c r="M49" s="9" t="n"/>
      <c r="N49" s="9" t="n"/>
      <c r="O49" s="9" t="n"/>
      <c r="P49" s="9" t="n"/>
    </row>
    <row r="50" ht="409.5" customHeight="1" s="3">
      <c r="A50" s="9" t="n">
        <v>44</v>
      </c>
      <c r="B50" s="9" t="inlineStr">
        <is>
          <t>会议申报</t>
        </is>
      </c>
      <c r="C50" s="9" t="inlineStr">
        <is>
          <t>兰州中石化项目25-05-24</t>
        </is>
      </c>
      <c r="D50" s="9" t="inlineStr">
        <is>
          <t>zsj-041</t>
        </is>
      </c>
      <c r="E50" s="9" t="inlineStr">
        <is>
          <t>【兰州中石化项目】会议申报-参会人</t>
        </is>
      </c>
      <c r="F50" s="9" t="n">
        <v>1</v>
      </c>
      <c r="G50" s="9" t="inlineStr">
        <is>
          <t>会议申报043</t>
        </is>
      </c>
      <c r="H50" s="9" t="inlineStr">
        <is>
          <t>【兰州中石化项目】选择任一参会人，其余项正确输入后点击【提交】按钮，查看是否创建成功，并且在代办事宜界面可以查看到数据</t>
        </is>
      </c>
      <c r="I50" s="9" t="inlineStr">
        <is>
          <t>1.预定系统正常运行，页面显示正常</t>
        </is>
      </c>
      <c r="J50" s="9" t="inlineStr">
        <is>
          <t>1.点击【会议申报】按钮
2.会议名称为“会议申报测试”
3.点击“开始时间”下拉框
4.选择开始时间为：15:30
5.点击【确定】按钮
6.点击“会议地点”下拉框
7.选择会议地点：“会议申报会议室027”
8.点击“会议类型”下拉框
9.选择会议类型：“专题会议”
10.点击“主办单位”下拉框
11.选择主办单位：“开发部门”
12.点击【确定】按钮
13.点击“主持人”下拉框
14.选择主持人：“范主管”
15.点击“公司领导”下拉框
16.选择公司领导：“范主管”
17.点击“参会人”的【添加】按钮
18.输入参会人名称：“admin”
19.勾选参会人“admin”
20.点击【确定】按钮
21.点击审批信息“部门领导”下拉框
22.选择部门领导：“陈领导”
23.点击审批信息“公司主管领导”下拉框
24.选择公司主管领导：“范主管”
25.点击【提交】按钮
26.查看是否正确提示：“会议预定成功”</t>
        </is>
      </c>
      <c r="K50" s="9" t="inlineStr">
        <is>
          <t>{
    "name": "会议申报测试043",
    "para": [
     {
      "page": "ConferenceDeclaration",
      "locator_type": "XPATH",
      "locator_value": "//div[@id='CreateMeeting']",
      "element_type": "click",
      "element_value": "",
      "expected_result": ""
     },
     {
      "page": "ConferenceDeclaration",
      "locator_type": "id",
      "locator_value": "create-meeting-name-input",
      "element_type": "input",
      "element_value": "会议申报测试043",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"15:30",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"//span[contains(text(),'会议申报会议室043')]",
      "element_type": "click",
      "element_value": "",
      "expected_result": ""
     },
     {
      "page": "ConferenceDeclaration",
      "locator_type": "XPATH",
      "locator_value": "//input[@id='create-meeting-type-select']",
      "element_type": "click",
      "element_value": "",
      "expected_result": ""
     },
     {
      "page": "ConferenceDeclaration",
      "locator_type": "XPATH",
      "locator_value": "(//span[contains(text(),'综合会议')])[1]",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"//input[@id='create-meeting-company-leadership-select']",
      "element_type": "click",
      "element_value": "",
      "expected_result": ""
     },
     {
        "page": "ConferenceDeclaration",
        "locator_type": "XPATH",
        "locator_value": "//li[@class='el-select-dropdown__item hover']//span[contains(text(),'范公司主管领导')]",
        "element_type": "click",
        "element_value": "",
        "expected_result": ""
     },
     {
        "page": "ConferenceDeclaration",
        "locator_type": "XPATH",
        "locator_value": "(//span[contains(text(),'添加')])[1]",
        "element_type": "click",
        "element_value": "",
        "expected_result": ""
     },
     {
      "page": "ConferenceDeclaration",
      "locator_type": "XPATH",
      "locator_value": "//input[@placeholder='输入用户名称搜索']",
      "element_type": "input",
      "element_value": "admin",
      "expected_result": ""
     },
     {
        "page": "ConferenceDeclaration",
        "locator_type": "XPATH",
        "locator_value": "(//div[contains(text(),'admin')])[4]",
        "element_type": "click",
        "element_value": "",
        "expected_result": ""
     },
     {
        "page": "ConferenceDeclaration",
        "locator_type": "XPATH",
        "locator_value": "(//button[@id='tree-selector-confirm'])[3]",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50" s="9" t="inlineStr">
        <is>
          <t>1.创建成功，并且在待办事宜、会议信息以及会议管理可以看到数据</t>
        </is>
      </c>
      <c r="M50" s="9" t="n"/>
      <c r="N50" s="9" t="n"/>
      <c r="O50" s="9" t="n"/>
      <c r="P50" s="9" t="n"/>
    </row>
    <row r="51" ht="42" customHeight="1" s="3">
      <c r="A51" s="9" t="n">
        <v>45</v>
      </c>
      <c r="B51" s="9" t="inlineStr">
        <is>
          <t>会议申报</t>
        </is>
      </c>
      <c r="C51" s="9" t="inlineStr">
        <is>
          <t>兰州中石化项目25-05-24</t>
        </is>
      </c>
      <c r="D51" s="9" t="inlineStr">
        <is>
          <t>zsj-042</t>
        </is>
      </c>
      <c r="E51" s="9" t="inlineStr">
        <is>
          <t>【兰州中石化项目】会议申报-参会人</t>
        </is>
      </c>
      <c r="F51" s="9" t="n">
        <v>1</v>
      </c>
      <c r="G51" s="9" t="inlineStr">
        <is>
          <t>会议申报044</t>
        </is>
      </c>
      <c r="H51" s="9" t="inlineStr">
        <is>
          <t>【兰州中石化项目】选择”参会人A“，将上面的”部门“与”二级单位“修改为非当前参会人的部门，查看”参会人A“是否会同步取消</t>
        </is>
      </c>
      <c r="I51" s="9" t="inlineStr">
        <is>
          <t>1.预定系统正常运行，页面显示正常</t>
        </is>
      </c>
      <c r="J51" s="9" t="inlineStr">
        <is>
          <t>1.选择”参会人A“，将上面的”部门“与”二级单位“修改为非当前参会人的部门，查看”参会人A“是否会同步取消</t>
        </is>
      </c>
      <c r="K51" s="9" t="n"/>
      <c r="L51" s="9" t="inlineStr">
        <is>
          <t>1.”参会人A“也会同步取消</t>
        </is>
      </c>
      <c r="M51" s="9" t="n"/>
      <c r="N51" s="9" t="n"/>
      <c r="O51" s="9" t="n"/>
      <c r="P51" s="9" t="n"/>
    </row>
    <row r="52" ht="55.5" customHeight="1" s="3">
      <c r="A52" s="9" t="n">
        <v>46</v>
      </c>
      <c r="B52" s="9" t="inlineStr">
        <is>
          <t>会议申报</t>
        </is>
      </c>
      <c r="C52" s="9" t="inlineStr">
        <is>
          <t>兰州中石化项目25-05-24</t>
        </is>
      </c>
      <c r="D52" s="9" t="inlineStr">
        <is>
          <t>zsj-043</t>
        </is>
      </c>
      <c r="E52" s="9" t="inlineStr">
        <is>
          <t>【兰州中石化项目】会议申报-参会人数</t>
        </is>
      </c>
      <c r="F52" s="9" t="n">
        <v>1</v>
      </c>
      <c r="G52" s="9" t="inlineStr">
        <is>
          <t>会议申报045</t>
        </is>
      </c>
      <c r="H52" s="9" t="inlineStr">
        <is>
          <t>【兰州中石化项目】查看参会人数是否正确统计显示</t>
        </is>
      </c>
      <c r="I52" s="9" t="inlineStr">
        <is>
          <t>1.预定系统正常运行，页面显示正常</t>
        </is>
      </c>
      <c r="J52" s="9" t="inlineStr">
        <is>
          <t>1.查看参会人数是否正确统计显示</t>
        </is>
      </c>
      <c r="K52" s="9" t="n"/>
      <c r="L52" s="9" t="inlineStr">
        <is>
          <t>1.正确统计显示参会人数</t>
        </is>
      </c>
      <c r="M52" s="9" t="n"/>
      <c r="N52" s="9" t="n"/>
      <c r="O52" s="9" t="n"/>
      <c r="P52" s="9" t="n"/>
    </row>
    <row r="53" ht="56.25" customHeight="1" s="3">
      <c r="A53" s="9" t="n">
        <v>47</v>
      </c>
      <c r="B53" s="9" t="inlineStr">
        <is>
          <t>会议申报</t>
        </is>
      </c>
      <c r="C53" s="9" t="inlineStr">
        <is>
          <t>兰州中石化项目25-05-24</t>
        </is>
      </c>
      <c r="D53" s="9" t="inlineStr">
        <is>
          <t>zsj-045</t>
        </is>
      </c>
      <c r="E53" s="9" t="inlineStr">
        <is>
          <t>【兰州中石化项目】会议申报-经办人</t>
        </is>
      </c>
      <c r="F53" s="9" t="n">
        <v>1</v>
      </c>
      <c r="G53" s="9" t="inlineStr">
        <is>
          <t>会议申报046</t>
        </is>
      </c>
      <c r="H53" s="9" t="inlineStr">
        <is>
          <t>【兰州中石化项目】查看是否默认为当前系统登录用户，其余项正确输入后点击【提交】按钮，查看是否创建成功，并且在代办事宜界面可以查看到数据</t>
        </is>
      </c>
      <c r="I53" s="9" t="inlineStr">
        <is>
          <t>1.预定系统正常运行，页面显示正常</t>
        </is>
      </c>
      <c r="J53" s="9" t="inlineStr">
        <is>
          <t>1.点击【会议申报】按钮
2.会议名称为“会议申报测试”
3.点击“开始时间”下拉框
4.选择开始时间为：16:00
5.点击【确定】按钮
6.点击“会议地点”下拉框
7.选择会议地点：“会议申报会议室028”
8.点击“主办单位”下拉框
9.选择主办单位：“开发部门”
10.点击【确定】按钮
11.点击“主持人”下拉框
12.选择主持人：“范主管”
13.检查经办人是否为“admin”
14.点击审批信息“部门领导”下拉框
15.选择部门领导：“陈领导”
16.点击审批信息“公司主管领导”下拉框
17.选择公司主管领导：“范主管”
18.点击【提交】按钮
19.查看是否正确提示：“会议预定成功”</t>
        </is>
      </c>
      <c r="K53" s="9" t="inlineStr">
        <is>
          <t>{
    "name": "会议申报测试046",
    "para": [
     {
      "page": "ConferenceDeclaration",
      "locator_type": "XPATH",
      "locator_value": "//div[@id='CreateMeeting']",
      "element_type": "click",
      "element_value": "",
      "expected_result": ""
     },
     {
      "page": "ConferenceDeclaration",
      "locator_type": "id",
      "locator_value": "create-meeting-name-input",
      "element_type": "input",
      "element_value": "会议申报测试046",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"16:00",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"//span[contains(text(),'会议申报会议室046')]",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"//div[normalize-space()='admin']",
        "element_type": "getText",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53" s="9" t="inlineStr">
        <is>
          <t>1.创建成功，并且在代办事宜、会议信息以及会议管理界面可以查看到数据</t>
        </is>
      </c>
      <c r="M53" s="9" t="n"/>
      <c r="N53" s="9" t="n"/>
      <c r="O53" s="9" t="n"/>
      <c r="P53" s="9" t="n"/>
    </row>
    <row r="54" ht="42" customHeight="1" s="3">
      <c r="A54" s="9" t="n">
        <v>48</v>
      </c>
      <c r="B54" s="9" t="inlineStr">
        <is>
          <t>会议申报</t>
        </is>
      </c>
      <c r="C54" s="9" t="inlineStr">
        <is>
          <t>兰州中石化项目25-05-24</t>
        </is>
      </c>
      <c r="D54" s="9" t="inlineStr">
        <is>
          <t>zsj-046</t>
        </is>
      </c>
      <c r="E54" s="9" t="inlineStr">
        <is>
          <t>【兰州中石化项目】会议申报-议题事项-序号</t>
        </is>
      </c>
      <c r="F54" s="9" t="n">
        <v>1</v>
      </c>
      <c r="G54" s="9" t="inlineStr">
        <is>
          <t>会议申报047</t>
        </is>
      </c>
      <c r="H54" s="9" t="inlineStr">
        <is>
          <t>【兰州中石化项目】增加议题时查看是否自动填充排序</t>
        </is>
      </c>
      <c r="I54" s="9" t="inlineStr">
        <is>
          <t>1.预定系统正常运行，页面显示正常</t>
        </is>
      </c>
      <c r="J54" s="9" t="inlineStr">
        <is>
          <t>1.增加议题时查看是否自动填充排序</t>
        </is>
      </c>
      <c r="K54" s="9" t="n"/>
      <c r="L54" s="9" t="inlineStr">
        <is>
          <t>1.正确自动填充排序</t>
        </is>
      </c>
      <c r="M54" s="9" t="n"/>
      <c r="N54" s="9" t="n"/>
      <c r="O54" s="9" t="n"/>
      <c r="P54" s="9" t="n"/>
    </row>
    <row r="55" ht="409.5" customHeight="1" s="3">
      <c r="A55" s="9" t="n">
        <v>49</v>
      </c>
      <c r="B55" s="9" t="inlineStr">
        <is>
          <t>会议申报</t>
        </is>
      </c>
      <c r="C55" s="9" t="inlineStr">
        <is>
          <t>兰州中石化项目25-05-24</t>
        </is>
      </c>
      <c r="D55" s="9" t="inlineStr">
        <is>
          <t>zsj-047</t>
        </is>
      </c>
      <c r="E55" s="9" t="inlineStr">
        <is>
          <t>【兰州中石化项目】会议申报-议题事项-序号</t>
        </is>
      </c>
      <c r="F55" s="9" t="n">
        <v>1</v>
      </c>
      <c r="G55" s="9" t="inlineStr">
        <is>
          <t>会议申报048</t>
        </is>
      </c>
      <c r="H55" s="9" t="inlineStr">
        <is>
          <t>【兰州中石化项目】当前存在多个议题，将任一议题的序号修改为重复序号，查看是否提示"序号不能重复“</t>
        </is>
      </c>
      <c r="I55" s="9" t="inlineStr">
        <is>
          <t>1.预定系统正常运行，页面显示正常</t>
        </is>
      </c>
      <c r="J55" s="9" t="inlineStr">
        <is>
          <t>1.当前存在多个议题，将任一议题的序号修改为重复序号，查看是否提示"序号不能重复“</t>
        </is>
      </c>
      <c r="K55" s="9" t="n"/>
      <c r="L55" s="9" t="inlineStr">
        <is>
          <t>1.提示"序号不能重复“</t>
        </is>
      </c>
      <c r="M55" s="9" t="n"/>
      <c r="N55" s="9" t="n"/>
      <c r="O55" s="9" t="n"/>
      <c r="P55" s="9" t="n"/>
    </row>
    <row r="56" ht="409.5" customHeight="1" s="3">
      <c r="A56" s="9" t="n">
        <v>50</v>
      </c>
      <c r="B56" s="9" t="inlineStr">
        <is>
          <t>会议申报</t>
        </is>
      </c>
      <c r="C56" s="9" t="inlineStr">
        <is>
          <t>兰州中石化项目25-05-24</t>
        </is>
      </c>
      <c r="D56" s="9" t="inlineStr">
        <is>
          <t>zsj-048</t>
        </is>
      </c>
      <c r="E56" s="9" t="inlineStr">
        <is>
          <t>【兰州中石化项目】会议申报-议题事项-序号</t>
        </is>
      </c>
      <c r="F56" s="9" t="n">
        <v>1</v>
      </c>
      <c r="G56" s="9" t="inlineStr">
        <is>
          <t>会议申报049</t>
        </is>
      </c>
      <c r="H56" s="9" t="inlineStr">
        <is>
          <t>【兰州中石化项目】当前存在7个议题，将序号为”1“的议题的序号修改为序号”8“，查看议题是否重新自动排序</t>
        </is>
      </c>
      <c r="I56" s="9" t="inlineStr">
        <is>
          <t>1.预定系统正常运行，页面显示正常</t>
        </is>
      </c>
      <c r="J56" s="9" t="inlineStr">
        <is>
          <t>1.当前存在7个议题，将序号为”1“的议题的序号修改为序号”8“，查看议题是否重新自动排序</t>
        </is>
      </c>
      <c r="K56" s="9" t="n"/>
      <c r="L56" s="9" t="inlineStr">
        <is>
          <t>1.议题自动排序显示</t>
        </is>
      </c>
      <c r="M56" s="9" t="n"/>
      <c r="N56" s="9" t="n"/>
      <c r="O56" s="9" t="n"/>
      <c r="P56" s="9" t="n"/>
    </row>
    <row r="57" ht="409.5" customHeight="1" s="3">
      <c r="A57" s="9" t="n">
        <v>51</v>
      </c>
      <c r="B57" s="9" t="inlineStr">
        <is>
          <t>会议申报</t>
        </is>
      </c>
      <c r="C57" s="9" t="inlineStr">
        <is>
          <t>兰州中石化项目25-05-24</t>
        </is>
      </c>
      <c r="D57" s="9" t="inlineStr">
        <is>
          <t>zsj-049</t>
        </is>
      </c>
      <c r="E57" s="9" t="inlineStr">
        <is>
          <t>【兰州中石化项目】会议申报-议题事项-序号</t>
        </is>
      </c>
      <c r="F57" s="9" t="n">
        <v>1</v>
      </c>
      <c r="G57" s="9" t="inlineStr">
        <is>
          <t>会议申报050</t>
        </is>
      </c>
      <c r="H57" s="9" t="inlineStr">
        <is>
          <t>【兰州中石化项目】当前存在7个议题，查看序号是否可以修改为英文、特殊字符、中文和负数</t>
        </is>
      </c>
      <c r="I57" s="9" t="inlineStr">
        <is>
          <t>1.预定系统正常运行，页面显示正常</t>
        </is>
      </c>
      <c r="J57" s="9" t="inlineStr">
        <is>
          <t>1.当前存在7个议题，查看序号是否可以修改为英文、特殊字符、中文和负数</t>
        </is>
      </c>
      <c r="K57" s="9" t="n"/>
      <c r="L57" s="9" t="inlineStr">
        <is>
          <t>1.序号只能输入正整数字</t>
        </is>
      </c>
      <c r="M57" s="9" t="n"/>
      <c r="N57" s="9" t="n"/>
      <c r="O57" s="9" t="n"/>
      <c r="P57" s="9" t="n"/>
    </row>
    <row r="58" ht="69.75" customHeight="1" s="3">
      <c r="A58" s="9" t="n">
        <v>52</v>
      </c>
      <c r="B58" s="9" t="inlineStr">
        <is>
          <t>会议申报</t>
        </is>
      </c>
      <c r="C58" s="9" t="inlineStr">
        <is>
          <t>兰州中石化项目25-05-24</t>
        </is>
      </c>
      <c r="D58" s="9" t="inlineStr">
        <is>
          <t>zsj-051</t>
        </is>
      </c>
      <c r="E58" s="9" t="inlineStr">
        <is>
          <t>【兰州中石化项目】会议申报-议题事项-议题名称</t>
        </is>
      </c>
      <c r="F58" s="9" t="n">
        <v>1</v>
      </c>
      <c r="G58" s="9" t="inlineStr">
        <is>
          <t>会议申报051</t>
        </is>
      </c>
      <c r="H58" s="9" t="inlineStr">
        <is>
          <t>【兰州中石化项目】议题名称输入101个字符，查看是否存在字符长度限制为100字符</t>
        </is>
      </c>
      <c r="I58" s="9" t="inlineStr">
        <is>
          <t>1.预定系统正常运行，页面显示正常</t>
        </is>
      </c>
      <c r="J58" s="9" t="inlineStr">
        <is>
          <t>1.点击【会议申报】按钮
2.会议名称为“会议申报测试”
3.点击“开始时间”下拉框
4.选择开始时间为：16:30
5.点击【确定】按钮
6.点击“会议地点”下拉框
7.选择会议地点：“会议申报会议室029”
8.点击“主办单位”下拉框
9.选择主办单位：“开发部门”
10.点击【确定】按钮
11.点击“主持人”下拉框
12.选择主持人：“范主管”
13.输入议题名称：“这是五字符这是五字符这是五字符这是五字符这是五字符这是五字符这是五字符这是五字符这是五字符这是五字符这是五字符这是五字符这是五字符这是五字符这是五字符这是五字符这是五字符这是五字符这是五字符这是五字符这”
14.点击审批信息“部门领导”下拉框
15.选择部门领导：“陈领导”
16.点击审批信息“公司主管领导”下拉框
17.选择公司主管领导：“范主管”
18.点击【提交】按钮
19.查看是否正确提示：“会议预定成功”</t>
        </is>
      </c>
      <c r="K58" s="9" t="inlineStr">
        <is>
          <t>{
    "name": "会议申报测试051",
    "para": [
     {
      "page": "ConferenceDeclaration",
      "locator_type": "XPATH",
      "locator_value": "//div[@id='CreateMeeting']",
      "element_type": "click",
      "element_value": "",
      "expected_result": ""
     },
     {
      "page": "ConferenceDeclaration",
      "locator_type": "id",
      "locator_value": "create-meeting-name-input",
      "element_type": "input",
      "element_value": "会议申报测试051",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"16:30",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"//span[contains(text(),'会议申报会议室051')]",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"(//input[@id='create-meeting-topic-name-input-0'])[1]",
        "element_type": "input",
        "element_value": "这是五字符这是五字符这是五字符这是五字符这是五字符这是五字符这是五字符这是五字符这是五字符这是五字符这是五字符这是五字符这是五字符这是五字符这是五字符这是五字符这是五字符这是五字符这是五字符这是五字符这",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58" s="9" t="inlineStr">
        <is>
          <t>1.正确存在字符限制</t>
        </is>
      </c>
      <c r="M58" s="9" t="n"/>
      <c r="N58" s="9" t="n"/>
      <c r="O58" s="9" t="n"/>
      <c r="P58" s="9" t="n"/>
    </row>
    <row r="59" ht="42" customHeight="1" s="3">
      <c r="A59" s="9" t="n">
        <v>53</v>
      </c>
      <c r="B59" s="9" t="inlineStr">
        <is>
          <t>会议申报</t>
        </is>
      </c>
      <c r="C59" s="9" t="inlineStr">
        <is>
          <t>兰州中石化项目25-05-24</t>
        </is>
      </c>
      <c r="D59" s="9" t="inlineStr">
        <is>
          <t>zsj-052</t>
        </is>
      </c>
      <c r="E59" s="9" t="inlineStr">
        <is>
          <t>【兰州中石化项目】会议申报-议题事项-议题名称</t>
        </is>
      </c>
      <c r="F59" s="9" t="n">
        <v>1</v>
      </c>
      <c r="G59" s="9" t="inlineStr">
        <is>
          <t>会议申报052</t>
        </is>
      </c>
      <c r="H59" s="9" t="inlineStr">
        <is>
          <t>【兰州中石化项目】议题名称输入100个字符，其余项正确输入后点击【提交】按钮，查看是否创建成功，并且在代办事宜可以查看到数据</t>
        </is>
      </c>
      <c r="I59" s="9" t="inlineStr">
        <is>
          <t>1.预定系统正常运行，页面显示正常</t>
        </is>
      </c>
      <c r="J59" s="9" t="inlineStr">
        <is>
          <t>1.点击【会议申报】按钮
2.会议名称为“会议申报测试”
3.点击“开始时间”下拉框
4.选择开始时间为：16:30
5.点击【确定】按钮
6.点击“会议地点”下拉框
7.选择会议地点：“会议申报会议室030”
8.点击“主办单位”下拉框
9.选择主办单位：“开发部门”
10.点击【确定】按钮
11.点击“主持人”下拉框
12.选择主持人：“范主管”
13.输入议题名称：“这是五字符这是五字符这是五字符这是五字符这是五字符这是五字符这是五字符这是五字符这是五字符这是五字符这是五字符这是五字符这是五字符这是五字符这是五字符这是五字符这是五字符这是五字符这是五字符这是五字符”
14.点击审批信息“部门领导”下拉框
15.选择部门领导：“陈领导”
16.点击审批信息“公司主管领导”下拉框
17.选择公司主管领导：“范主管”
18.点击【提交】按钮
19.查看是否正确提示：“会议预定成功”</t>
        </is>
      </c>
      <c r="K59" s="9" t="inlineStr">
        <is>
          <t>{
    "name": "会议申报测试052",
    "para": [
     {
      "page": "ConferenceDeclaration",
      "locator_type": "XPATH",
      "locator_value": "//div[@id='CreateMeeting']",
      "element_type": "click",
      "element_value": "",
      "expected_result": ""
     },
     {
      "page": "ConferenceDeclaration",
      "locator_type": "id",
      "locator_value": "create-meeting-name-input",
      "element_type": "input",
      "element_value": "会议申报测试052",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"17:00",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"//span[contains(text(),'会议申报会议室052')]",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"(//input[@id='create-meeting-topic-name-input-0'])[1]",
        "element_type": "input",
        "element_value": "这是五字符这是五字符这是五字符这是五字符这是五字符这是五字符这是五字符这是五字符这是五字符这是五字符这是五字符这是五字符这是五字符这是五字符这是五字符这是五字符这是五字符这是五字符这是五字符这是五字符",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59" s="9" t="inlineStr">
        <is>
          <t>1.创建成功，并且在代办事宜、会议信息以及会议管理可以查看到数据</t>
        </is>
      </c>
      <c r="M59" s="9" t="n"/>
      <c r="N59" s="9" t="n"/>
      <c r="O59" s="9" t="n"/>
      <c r="P59" s="9" t="n"/>
    </row>
    <row r="60" ht="84" customHeight="1" s="3">
      <c r="A60" s="9" t="n">
        <v>54</v>
      </c>
      <c r="B60" s="9" t="inlineStr">
        <is>
          <t>会议申报</t>
        </is>
      </c>
      <c r="C60" s="9" t="inlineStr">
        <is>
          <t>兰州中石化项目25-05-24</t>
        </is>
      </c>
      <c r="D60" s="9" t="inlineStr">
        <is>
          <t>zsj-053</t>
        </is>
      </c>
      <c r="E60" s="9" t="inlineStr">
        <is>
          <t>【兰州中石化项目】会议申报-议题事项-议题名称</t>
        </is>
      </c>
      <c r="F60" s="9" t="n">
        <v>1</v>
      </c>
      <c r="G60" s="9" t="inlineStr">
        <is>
          <t>会议申报053</t>
        </is>
      </c>
      <c r="H60" s="9" t="inlineStr">
        <is>
          <t>【兰州中石化项目】议题名称输入99个字符，其余项正确输入后点击【提交】按钮，查看是否创建成功，并且在代办事宜可以查看到数据</t>
        </is>
      </c>
      <c r="I60" s="9" t="inlineStr">
        <is>
          <t>1.预定系统正常运行，页面显示正常</t>
        </is>
      </c>
      <c r="J60" s="9" t="inlineStr">
        <is>
          <t>1.点击【会议申报】按钮
2.会议名称为“会议申报测试”
3.点击“开始时间”下拉框
4.选择开始时间为：17:30
5.点击【确定】按钮
6.点击“会议地点”下拉框
7.选择会议地点：“会议申报会议室031”
8.点击“主办单位”下拉框
9.选择主办单位：“开发部门”
10.点击【确定】按钮
11.点击“主持人”下拉框
12.选择主持人：“范主管”
13.输入议题名称：“这是五字符这是五字符这是五字符这是五字符这是五字符这是五字符这是五字符这是五字符这是五字符这是五字符这是五字符这是五字符这是五字符这是五字符这是五字符这是五字符这是五字符这是五字符这是五字符这是五字”
14.点击审批信息“部门领导”下拉框
15.选择部门领导：“陈领导”
16.点击审批信息“公司主管领导”下拉框
17.选择公司主管领导：“范主管”
18.点击【提交】按钮
19.查看是否正确提示：“会议预定成功”</t>
        </is>
      </c>
      <c r="K60" s="9" t="inlineStr">
        <is>
          <t>{
    "name": "会议申报测试053",
    "para": [
     {
      "page": "ConferenceDeclaration",
      "locator_type": "XPATH",
      "locator_value": "//div[@id='CreateMeeting']",
      "element_type": "click",
      "element_value": "",
      "expected_result": ""
     },
     {
      "page": "ConferenceDeclaration",
      "locator_type": "id",
      "locator_value": "create-meeting-name-input",
      "element_type": "input",
      "element_value": "会议申报测试053",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"17:30",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"//span[contains(text(),'会议申报会议室053')]",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"(//input[@id='create-meeting-topic-name-input-0'])[1]",
        "element_type": "input",
        "element_value": "这是五字符这是五字符这是五字符这是五字符这是五字符这是五字符这是五字符这是五字符这是五字符这是五字符这是五字符这是五字符这是五字符这是五字符这是五字符这是五字符这是五字符这是五字符这是五字符这是五字",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"会议预定成功"
     }
    ]
   }</t>
        </is>
      </c>
      <c r="L60" s="9" t="inlineStr">
        <is>
          <t>1.创建成功，并且在代办事宜、会议信息以及会议管理可以查看到数据</t>
        </is>
      </c>
      <c r="M60" s="9" t="n"/>
      <c r="N60" s="9" t="n"/>
      <c r="O60" s="9" t="n"/>
      <c r="P60" s="9" t="n"/>
    </row>
    <row r="61" ht="98.25" customHeight="1" s="3">
      <c r="A61" s="9" t="n">
        <v>55</v>
      </c>
      <c r="B61" s="9" t="inlineStr">
        <is>
          <t>会议申报</t>
        </is>
      </c>
      <c r="C61" s="9" t="inlineStr">
        <is>
          <t>兰州中石化项目25-05-24</t>
        </is>
      </c>
      <c r="D61" s="9" t="inlineStr">
        <is>
          <t>zsj-053</t>
        </is>
      </c>
      <c r="E61" s="9" t="inlineStr">
        <is>
          <t>【兰州中石化项目】会议申报-议题事项-文件上传</t>
        </is>
      </c>
      <c r="F61" s="9" t="n">
        <v>1</v>
      </c>
      <c r="G61" s="9" t="inlineStr">
        <is>
          <t>会议申报054</t>
        </is>
      </c>
      <c r="H61" s="9" t="inlineStr">
        <is>
          <t>【兰州中石化项目】上传非.jpg,.jpeg,.png,.doc,.docx,.xls,.xlsx,.ppt,.pptx,.pdf,.mp4,.rmvb,.mkv,.wmv,.flv,.avi文件类型的文件</t>
        </is>
      </c>
      <c r="I61" s="9" t="inlineStr">
        <is>
          <t>1.预定系统正常运行，页面显示正常</t>
        </is>
      </c>
      <c r="J61" s="9" t="inlineStr">
        <is>
          <t>1.上传非.jpg,.jpeg,.png,.doc,.docx,.xls,.xlsx,.ppt,.pptx,.pdf,.mp4,.rmvb,.mkv,.wmv,.flv,.avi文件类型的文件</t>
        </is>
      </c>
      <c r="K61" s="9" t="n"/>
      <c r="L61" s="9" t="inlineStr">
        <is>
          <t>1.页面提示文件格式错误，没有上传文件</t>
        </is>
      </c>
      <c r="M61" s="9" t="n"/>
      <c r="N61" s="9" t="n"/>
      <c r="O61" s="9" t="n"/>
      <c r="P61" s="9" t="n"/>
    </row>
    <row r="62" ht="42" customHeight="1" s="3">
      <c r="A62" s="9" t="n">
        <v>56</v>
      </c>
      <c r="B62" s="9" t="inlineStr">
        <is>
          <t>会议申报</t>
        </is>
      </c>
      <c r="C62" s="9" t="inlineStr">
        <is>
          <t>兰州中石化项目25-05-24</t>
        </is>
      </c>
      <c r="D62" s="9" t="inlineStr">
        <is>
          <t>zsj-053</t>
        </is>
      </c>
      <c r="E62" s="9" t="inlineStr">
        <is>
          <t>【兰州中石化项目】会议申报-议题事项-文件上传</t>
        </is>
      </c>
      <c r="F62" s="9" t="n">
        <v>1</v>
      </c>
      <c r="G62" s="9" t="inlineStr">
        <is>
          <t>会议申报055</t>
        </is>
      </c>
      <c r="H62" s="9" t="inlineStr">
        <is>
          <t>【兰州中石化项目】上传文件大小超过2048M的文件</t>
        </is>
      </c>
      <c r="I62" s="9" t="inlineStr">
        <is>
          <t>1.预定系统正常运行，页面显示正常</t>
        </is>
      </c>
      <c r="J62" s="9" t="inlineStr">
        <is>
          <t>1.上传文件大小超过2048M的文件</t>
        </is>
      </c>
      <c r="K62" s="9" t="n"/>
      <c r="L62" s="9" t="inlineStr">
        <is>
          <t>1.页面提示文件过大，没有上传文件</t>
        </is>
      </c>
      <c r="M62" s="9" t="n"/>
      <c r="N62" s="9" t="n"/>
      <c r="O62" s="9" t="n"/>
      <c r="P62" s="9" t="n"/>
    </row>
    <row r="63" ht="54" customHeight="1" s="3">
      <c r="A63" s="9" t="n">
        <v>57</v>
      </c>
      <c r="B63" s="9" t="inlineStr">
        <is>
          <t>会议申报</t>
        </is>
      </c>
      <c r="C63" s="9" t="inlineStr">
        <is>
          <t>兰州中石化项目25-05-24</t>
        </is>
      </c>
      <c r="D63" s="9" t="inlineStr">
        <is>
          <t>zsj-053</t>
        </is>
      </c>
      <c r="E63" s="9" t="inlineStr">
        <is>
          <t>【兰州中石化项目】会议申报-议题事项-文件上传</t>
        </is>
      </c>
      <c r="F63" s="9" t="n">
        <v>1</v>
      </c>
      <c r="G63" s="9" t="inlineStr">
        <is>
          <t>会议申报056</t>
        </is>
      </c>
      <c r="H63" s="9" t="inlineStr">
        <is>
          <t>【兰州中石化项目】上传文件大小超过2048M且非.jpg,.jpeg,.png,.doc,.docx,.xls,.xlsx,.ppt,.pptx,.pdf,.mp4,.rmvb,.mkv,.wmv,.flv,.avi文件类型</t>
        </is>
      </c>
      <c r="I63" s="9" t="inlineStr">
        <is>
          <t>1.预定系统正常运行，页面显示正常</t>
        </is>
      </c>
      <c r="J63" s="9" t="inlineStr">
        <is>
          <t>1.上传文件大小超过2048M且非.jpg,.jpeg,.png,.doc,.docx,.xls,.xlsx,.ppt,.pptx,.pdf,.mp4,.rmvb,.mkv,.wmv,.flv,.avi文件类型</t>
        </is>
      </c>
      <c r="K63" s="9" t="n"/>
      <c r="L63" s="9" t="inlineStr">
        <is>
          <t>1.页面提示文件格式错误，没有上传文件</t>
        </is>
      </c>
      <c r="M63" s="9" t="n"/>
      <c r="N63" s="9" t="n"/>
      <c r="O63" s="9" t="n"/>
      <c r="P63" s="9" t="n"/>
    </row>
    <row r="64" ht="67.5" customHeight="1" s="3">
      <c r="A64" s="9" t="n">
        <v>58</v>
      </c>
      <c r="B64" s="9" t="inlineStr">
        <is>
          <t>会议申报</t>
        </is>
      </c>
      <c r="C64" s="9" t="inlineStr">
        <is>
          <t>兰州中石化项目25-05-24</t>
        </is>
      </c>
      <c r="D64" s="9" t="inlineStr">
        <is>
          <t>zsj-053</t>
        </is>
      </c>
      <c r="E64" s="9" t="inlineStr">
        <is>
          <t>【兰州中石化项目】会议申报-议题事项-文件上传</t>
        </is>
      </c>
      <c r="F64" s="9" t="n">
        <v>1</v>
      </c>
      <c r="G64" s="9" t="inlineStr">
        <is>
          <t>会议申报057</t>
        </is>
      </c>
      <c r="H64" s="9" t="inlineStr">
        <is>
          <t>【兰州中石化项目】上传.jpg,.jpeg,.png,.doc,.docx,.xls,.xlsx,.ppt,.pptx,.pdf,.mp4,.rmvb,.mkv,.wmv,.flv,.avi 且文件大小不超过 2048M的文件，查看是否提示”文件上传成功“</t>
        </is>
      </c>
      <c r="I64" s="9" t="inlineStr">
        <is>
          <t>1.预定系统正常运行，页面显示正常</t>
        </is>
      </c>
      <c r="J64" s="9" t="inlineStr">
        <is>
          <t>1.上传.jpg,.jpeg,.png,.doc,.docx,.xls,.xlsx,.ppt,.pptx,.pdf,.mp4,.rmvb,.mkv,.wmv,.flv,.avi 且文件大小不超过 2048M的文件，查看是否提示”文件上传成功“</t>
        </is>
      </c>
      <c r="K64" s="9" t="n"/>
      <c r="L64" s="9" t="inlineStr">
        <is>
          <t>1.提示”文件上传成功“</t>
        </is>
      </c>
      <c r="M64" s="9" t="n"/>
      <c r="N64" s="9" t="n"/>
      <c r="O64" s="9" t="n"/>
      <c r="P64" s="9" t="n"/>
    </row>
    <row r="65" ht="409.5" customHeight="1" s="3">
      <c r="A65" s="9" t="n">
        <v>59</v>
      </c>
      <c r="B65" s="9" t="inlineStr">
        <is>
          <t>会议申报</t>
        </is>
      </c>
      <c r="C65" s="9" t="inlineStr">
        <is>
          <t>兰州中石化项目25-05-24</t>
        </is>
      </c>
      <c r="D65" s="9" t="inlineStr">
        <is>
          <t>zsj-053</t>
        </is>
      </c>
      <c r="E65" s="9" t="inlineStr">
        <is>
          <t>【兰州中石化项目】会议申报-议题事项-文件上传</t>
        </is>
      </c>
      <c r="F65" s="9" t="n">
        <v>1</v>
      </c>
      <c r="G65" s="9" t="inlineStr">
        <is>
          <t>会议申报058</t>
        </is>
      </c>
      <c r="H65" s="9" t="inlineStr">
        <is>
          <t>【兰州中石化项目】上传多个正确格式文件</t>
        </is>
      </c>
      <c r="I65" s="9" t="inlineStr">
        <is>
          <t>1.预定系统正常运行，页面显示正常</t>
        </is>
      </c>
      <c r="J65" s="9" t="inlineStr">
        <is>
          <t>1.上传多个正确格式文件</t>
        </is>
      </c>
      <c r="K65" s="9" t="n"/>
      <c r="L65" s="9" t="inlineStr">
        <is>
          <t>1.多个文件同时上传</t>
        </is>
      </c>
      <c r="M65" s="9" t="n"/>
      <c r="N65" s="9" t="n"/>
      <c r="O65" s="9" t="n"/>
      <c r="P65" s="9" t="n"/>
    </row>
    <row r="66" ht="42" customHeight="1" s="3">
      <c r="A66" s="9" t="n">
        <v>59</v>
      </c>
      <c r="B66" s="9" t="inlineStr">
        <is>
          <t>会议申报</t>
        </is>
      </c>
      <c r="C66" s="9" t="inlineStr">
        <is>
          <t>兰州中石化项目25-05-24</t>
        </is>
      </c>
      <c r="D66" s="9" t="inlineStr">
        <is>
          <t>zsj-053</t>
        </is>
      </c>
      <c r="E66" s="9" t="inlineStr">
        <is>
          <t>【兰州中石化项目】会议申报-议题事项-文件拖拽上传</t>
        </is>
      </c>
      <c r="F66" s="9" t="n">
        <v>1</v>
      </c>
      <c r="G66" s="9" t="inlineStr">
        <is>
          <t>会议申报058</t>
        </is>
      </c>
      <c r="H66" s="9" t="inlineStr">
        <is>
          <t>【兰州中石化项目】会议申报-议题事项-文件拖拽上传</t>
        </is>
      </c>
      <c r="I66" s="9" t="inlineStr">
        <is>
          <t>1.预定系统正常运行，页面显示正常</t>
        </is>
      </c>
      <c r="J66" s="9" t="inlineStr">
        <is>
          <t>1.使用拖拽方式上传文件，查看文件是否上传成功</t>
        </is>
      </c>
      <c r="K66" s="9" t="n"/>
      <c r="L66" s="9" t="inlineStr">
        <is>
          <t>1.成功上传文件</t>
        </is>
      </c>
      <c r="M66" s="9" t="n"/>
      <c r="N66" s="9" t="n"/>
      <c r="O66" s="9" t="n"/>
      <c r="P66" s="9" t="n"/>
    </row>
    <row r="67" ht="69" customHeight="1" s="3">
      <c r="A67" s="9" t="n">
        <v>60</v>
      </c>
      <c r="B67" s="9" t="inlineStr">
        <is>
          <t>会议申报</t>
        </is>
      </c>
      <c r="C67" s="9" t="inlineStr">
        <is>
          <t>兰州中石化项目25-05-24</t>
        </is>
      </c>
      <c r="D67" s="9" t="inlineStr">
        <is>
          <t>zsj-053</t>
        </is>
      </c>
      <c r="E67" s="9" t="inlineStr">
        <is>
          <t>【兰州中石化项目】会议申报-议题事项-删除议题</t>
        </is>
      </c>
      <c r="F67" s="9" t="n">
        <v>1</v>
      </c>
      <c r="G67" s="9" t="inlineStr">
        <is>
          <t>会议申报059</t>
        </is>
      </c>
      <c r="H67" s="9" t="inlineStr">
        <is>
          <t>【兰州中石化项目】点击【删除】按钮，查看是否弹出二次确认弹窗，点击【确定】按钮，查看是否成功删除文件</t>
        </is>
      </c>
      <c r="I67" s="9" t="inlineStr">
        <is>
          <t>1.预定系统正常运行，页面显示正常</t>
        </is>
      </c>
      <c r="J67" s="9" t="inlineStr">
        <is>
          <t>1.点击【删除】按钮，查看是否弹出二次确认弹窗，点击【确定】按钮，查看是否成功删除文件</t>
        </is>
      </c>
      <c r="K67" s="9" t="n"/>
      <c r="L67" s="9" t="inlineStr">
        <is>
          <t>1.页面提示删除成功，文件删除</t>
        </is>
      </c>
      <c r="M67" s="9" t="n"/>
      <c r="N67" s="9" t="n"/>
      <c r="O67" s="9" t="n"/>
      <c r="P67" s="9" t="n"/>
    </row>
    <row r="68" ht="409.5" customHeight="1" s="3">
      <c r="A68" s="9" t="n">
        <v>61</v>
      </c>
      <c r="B68" s="9" t="inlineStr">
        <is>
          <t>会议申报</t>
        </is>
      </c>
      <c r="C68" s="9" t="inlineStr">
        <is>
          <t>兰州中石化项目25-05-24</t>
        </is>
      </c>
      <c r="D68" s="9" t="inlineStr">
        <is>
          <t>zsj-053</t>
        </is>
      </c>
      <c r="E68" s="9" t="inlineStr">
        <is>
          <t>【兰州中石化项目】会议申报-议题事项-删除议题</t>
        </is>
      </c>
      <c r="F68" s="9" t="n">
        <v>1</v>
      </c>
      <c r="G68" s="9" t="inlineStr">
        <is>
          <t>会议申报060</t>
        </is>
      </c>
      <c r="H68" s="9" t="inlineStr">
        <is>
          <t>【兰州中石化项目】点击【删除】按钮，查看是否弹出二次确认弹窗，点击【取消】按钮，查看是否不保留任何操作，返回上一级</t>
        </is>
      </c>
      <c r="I68" s="9" t="inlineStr">
        <is>
          <t>1.预定系统正常运行，页面显示正常</t>
        </is>
      </c>
      <c r="J68" s="9" t="inlineStr">
        <is>
          <t>1.点击【删除】按钮，查看是否弹出二次确认弹窗，点击【取消】按钮，查看是否不保留任何操作，返回上一级</t>
        </is>
      </c>
      <c r="K68" s="9" t="n"/>
      <c r="L68" s="9" t="inlineStr">
        <is>
          <t>1.不保留任何操作，返回上一级</t>
        </is>
      </c>
      <c r="M68" s="9" t="n"/>
      <c r="N68" s="9" t="n"/>
      <c r="O68" s="9" t="n"/>
      <c r="P68" s="9" t="n"/>
    </row>
    <row r="69" ht="83.25" customHeight="1" s="3">
      <c r="A69" s="9" t="n">
        <v>62</v>
      </c>
      <c r="B69" s="9" t="inlineStr">
        <is>
          <t>会议申报</t>
        </is>
      </c>
      <c r="C69" s="9" t="inlineStr">
        <is>
          <t>兰州中石化项目25-05-24</t>
        </is>
      </c>
      <c r="D69" s="9" t="inlineStr">
        <is>
          <t>zsj-053</t>
        </is>
      </c>
      <c r="E69" s="9" t="inlineStr">
        <is>
          <t>【兰州中石化项目】会议申报-审批信息-部门领导</t>
        </is>
      </c>
      <c r="F69" s="9" t="n">
        <v>1</v>
      </c>
      <c r="G69" s="9" t="inlineStr">
        <is>
          <t>会议申报061</t>
        </is>
      </c>
      <c r="H69" s="9" t="inlineStr">
        <is>
          <t>【兰州中石化项目】输入为空，其余项正确输入后点击【提交】按钮，查看是否存在必填项校验，并且弹出提示”***不能为空“</t>
        </is>
      </c>
      <c r="I69" s="9" t="inlineStr">
        <is>
          <t>1.预定系统正常运行，页面显示正常</t>
        </is>
      </c>
      <c r="J69" s="9" t="inlineStr">
        <is>
          <t>1.点击【会议申报】按钮
2.会议名称为“会议申报测试”
3.点击“开始时间”下拉框
4.选择开始时间为：17:30
5.点击【确定】按钮
6.点击“会议地点”下拉框
7.选择会议地点：“会议申报会议室032”
8.点击“主办单位”下拉框
9.选择主办单位：“开发部门”
10.点击【确定】按钮
11.点击“主持人”下拉框
12.选择主持人：“范主管”
13.点击审批信息“公司主管领导”下拉框
14.选择公司主管领导：“范主管”
15.点击【提交】按钮
16.查看是否正确提示：“请选择部门领导”</t>
        </is>
      </c>
      <c r="K69" s="9" t="inlineStr">
        <is>
          <t>{
    "name": "会议申报测试061",
    "para": [
     {
      "page": "ConferenceDeclaration",
      "locator_type": "XPATH",
      "locator_value": "//div[@id='CreateMeeting']",
      "element_type": "click",
      "element_value": "",
      "expected_result": ""
     },
     {
      "page": "ConferenceDeclaration",
      "locator_type": "id",
      "locator_value": "create-meeting-name-input",
      "element_type": "input",
      "element_value": "会议申报测试061",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"17:30",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"//span[contains(text(),'会议申报会议室061')]",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"//input[@id='create-meeting-company-leader-select']",
      "element_type": "click",
      "element_value": "",
      "expected_result": ""
     },
     {
      "page": "ConferenceDeclaration",
      "locator_type": "XPATH",
      "locator_value": "(//span[contains(text(),'范公司主管领导')])[3]",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"请选择部门领导"
     }
    ]
   }</t>
        </is>
      </c>
      <c r="L69" s="9" t="inlineStr">
        <is>
          <t>1.存在必填项校验，并且弹出提示”***不能为空“</t>
        </is>
      </c>
      <c r="M69" s="9" t="n"/>
      <c r="N69" s="9" t="n"/>
      <c r="O69" s="9" t="n"/>
      <c r="P69" s="9" t="n"/>
    </row>
    <row r="70" ht="83.25" customHeight="1" s="3">
      <c r="A70" s="9" t="n">
        <v>63</v>
      </c>
      <c r="B70" s="9" t="inlineStr">
        <is>
          <t>会议申报</t>
        </is>
      </c>
      <c r="C70" s="9" t="inlineStr">
        <is>
          <t>兰州中石化项目25-05-24</t>
        </is>
      </c>
      <c r="D70" s="9" t="inlineStr">
        <is>
          <t>zsj-053</t>
        </is>
      </c>
      <c r="E70" s="9" t="inlineStr">
        <is>
          <t>【兰州中石化项目】会议申报-审批信息-部门领导</t>
        </is>
      </c>
      <c r="F70" s="9" t="n">
        <v>1</v>
      </c>
      <c r="G70" s="9" t="inlineStr">
        <is>
          <t>会议申报062</t>
        </is>
      </c>
      <c r="H70" s="9" t="inlineStr">
        <is>
          <t>【兰州中石化项目】查看是否正确筛选出”部门“与”二级单位“下的部门领导数据</t>
        </is>
      </c>
      <c r="I70" s="9" t="inlineStr">
        <is>
          <t>1.预定系统正常运行，页面显示正常</t>
        </is>
      </c>
      <c r="J70" s="9" t="inlineStr">
        <is>
          <t>1.查看是否正确筛选出”部门“与”二级单位“下的部门领导数据</t>
        </is>
      </c>
      <c r="K70" s="9" t="n"/>
      <c r="L70" s="9" t="inlineStr">
        <is>
          <t>1.正确筛选出”部门“与”二级单位“下的部门领导数据</t>
        </is>
      </c>
      <c r="M70" s="9" t="n"/>
      <c r="N70" s="9" t="n"/>
      <c r="O70" s="9" t="n"/>
      <c r="P70" s="9" t="n"/>
    </row>
    <row r="71" ht="83.25" customHeight="1" s="3">
      <c r="A71" s="9" t="n">
        <v>64</v>
      </c>
      <c r="B71" s="9" t="inlineStr">
        <is>
          <t>会议申报</t>
        </is>
      </c>
      <c r="C71" s="9" t="inlineStr">
        <is>
          <t>兰州中石化项目25-05-24</t>
        </is>
      </c>
      <c r="D71" s="9" t="inlineStr">
        <is>
          <t>zsj-053</t>
        </is>
      </c>
      <c r="E71" s="9" t="inlineStr">
        <is>
          <t>【兰州中石化项目】会议申报-审批信息-部门领导</t>
        </is>
      </c>
      <c r="F71" s="9" t="n">
        <v>1</v>
      </c>
      <c r="G71" s="9" t="inlineStr">
        <is>
          <t>会议申报063</t>
        </is>
      </c>
      <c r="H71" s="9" t="inlineStr">
        <is>
          <t>【兰州中石化项目】选择”部门领导A“，其余项正确输入后点击【提交】按钮，查看是否创建成功，并且部门领导在待办事宜界面可以查看到数据</t>
        </is>
      </c>
      <c r="I71" s="9" t="inlineStr">
        <is>
          <t>1.预定系统正常运行，页面显示正常</t>
        </is>
      </c>
      <c r="J71" s="9" t="inlineStr">
        <is>
          <t>1.选择”部门领导A“，其余项正确输入后点击【提交】按钮，查看是否创建成功，并且部门领导在待办事宜界面可以查看到数据</t>
        </is>
      </c>
      <c r="K71" s="9" t="n"/>
      <c r="L71" s="9" t="inlineStr">
        <is>
          <t>1.创建成功，并且部门领导在待办事宜界面可以查看到数据</t>
        </is>
      </c>
      <c r="M71" s="9" t="n"/>
      <c r="N71" s="9" t="n"/>
      <c r="O71" s="9" t="n"/>
      <c r="P71" s="9" t="n"/>
    </row>
    <row r="72" ht="83.25" customHeight="1" s="3">
      <c r="A72" s="9" t="n">
        <v>65</v>
      </c>
      <c r="B72" s="9" t="inlineStr">
        <is>
          <t>会议申报</t>
        </is>
      </c>
      <c r="C72" s="9" t="inlineStr">
        <is>
          <t>兰州中石化项目25-05-24</t>
        </is>
      </c>
      <c r="D72" s="9" t="inlineStr">
        <is>
          <t>zsj-053</t>
        </is>
      </c>
      <c r="E72" s="9" t="inlineStr">
        <is>
          <t>【兰州中石化项目】会议申报-审批信息-公司主管领导</t>
        </is>
      </c>
      <c r="F72" s="9" t="n">
        <v>1</v>
      </c>
      <c r="G72" s="9" t="inlineStr">
        <is>
          <t>会议申报064</t>
        </is>
      </c>
      <c r="H72" s="9" t="inlineStr">
        <is>
          <t>【兰州中石化项目】输入为空，其余项正确输入后点击【提交】按钮，查看是否存在必填项校验，并且弹出提示”***不能为空“</t>
        </is>
      </c>
      <c r="I72" s="9" t="inlineStr">
        <is>
          <t>1.预定系统正常运行，页面显示正常</t>
        </is>
      </c>
      <c r="J72" s="9" t="inlineStr">
        <is>
          <t>1.点击【会议申报】按钮
2.会议名称为“会议申报测试”
3.点击“开始时间”下拉框
4.选择开始时间为：17:30
5.点击【确定】按钮
6.点击“会议地点”下拉框
7.选择会议地点：“会议室”
8.点击“主办单位”下拉框
9.选择主办单位：“开发部门”
10.点击【确定】按钮
11.点击“主持人”下拉框
12.选择主持人：“范主管”
13.点击审批信息“部门领导”下拉框
14.选择部门领导：“陈领导”
15.点击【提交】按钮
16.查看是否正确提示：“请选择公司主管领导”</t>
        </is>
      </c>
      <c r="K72" s="9" t="inlineStr">
        <is>
          <t>{
    "name": "会议申报测试064",
    "para": [
     {
      "page": "ConferenceDeclaration",
      "locator_type": "XPATH",
      "locator_value": "//div[@id='CreateMeeting']",
      "element_type": "click",
      "element_value": "",
      "expected_result": ""
     },
     {
      "page": "ConferenceDeclaration",
      "locator_type": "id",
      "locator_value": "create-meeting-name-input",
      "element_type": "input",
      "element_value": "会议申报测试",
      "expected_result": ""
     },
     {
      "page": "ConferenceDeclaration",
      "locator_type": "XPATH",
      "locator_value": "//input[@id='create-meeting-start-time-datepicker']",
      "element_type": "click",
      "element_value": "",
      "expected_result": ""
     },
     {
      "page": "ConferenceDeclaration",
      "locator_type": "XPATH",
      "locator_value": "//input[@placeholder='选择时间']",
      "element_type": "input",
      "element_value": "17:30",
      "expected_result": ""
     },
     {
      "page": "ConferenceDeclaration",
      "locator_type": "XPATH",
      "locator_value": "//button[@class='el-button el-picker-panel__link-btn el-button--default el-button--mini is-plain']//span[contains(text(),'确定')]",
      "element_type": "click",
      "element_value": "",
      "expected_result": ""
     },
     {
      "page": "ConferenceDeclaration",
      "locator_type": "XPATH",
      "locator_value": "//input[@id='create-meeting-location-select']",
      "element_type": "click",
      "element_value": "",
      "expected_result": ""
     },
     {
      "page": "ConferenceDeclaration",
      "locator_type": "XPATH",
      "locator_value": "//span[contains(text(),'会议申报会议室064')]",
      "element_type": "click",
      "element_value": "",
      "expected_result": ""
     },
     {
      "page": "ConferenceDeclaration",
      "locator_type": "XPATH",
      "locator_value": "//input[@placeholder='请选择主办单位']",
      "element_type": "click",
      "element_value": "",
      "expected_result": ""
     },
     {
      "page": "ConferenceDeclaration",
      "locator_type": "XPATH",
      "locator_value": "(//span[@class='el-tree-node__label'][contains(text(),'兰州中石化公司')])[3]",
      "element_type": "click",
      "element_value": "",
      "expected_result": ""
     },
     {
      "page": "ConferenceDeclaration",
      "locator_type": "XPATH",
      "locator_value": "(//button[@id='tree-selector-confirm'])[3]",
      "element_type": "click",
      "element_value": "",
      "expected_result": ""
     },
     {
      "page": "ConferenceDeclaration",
      "locator_type": "XPATH",
      "locator_value": "//input[@id='create-meeting-compere-select']",
      "element_type": "click",
      "element_value": "",
      "expected_result": ""
     },
     {
        "page": "ConferenceDeclaration",
        "locator_type": "XPATH",
        "locator_value": "//div[@x-placement='bottom-start']//span[contains(text(),'范公司主管领导')]",
        "element_type": "click",
        "element_value": "",
        "expected_result": ""
     },
     {
      "page": "ConferenceDeclaration",
      "locator_type": "XPATH",
      "locator_value": "//input[@id='create-meeting-department-leader-select']",
      "element_type": "click",
      "element_value": "",
      "expected_result": ""
     },
     {
      "page": "ConferenceDeclaration",
      "locator_type": "XPATH",
      "locator_value": "//span[contains(text(),'陈部门领导')]",
      "element_type": "click",
      "element_value": "",
      "expected_result": ""
     },
     {
      "page": "ConferenceDeclaration",
      "locator_type": "XPATH",
      "locator_value": "//span[contains(text(),'提交')]",
      "element_type": "click",
      "element_value": "",
      "expected_result": ""
     },
     {
      "page": "ConferenceDeclaration",
      "locator_type": "XPATH",
      "locator_value": "//p[@class='el-message__content']",
      "element_type": "getTips",
      "element_value": "",
      "expected_result": "请选择公司主管领导"
     }
    ]
   }</t>
        </is>
      </c>
      <c r="L72" s="9" t="inlineStr">
        <is>
          <t>1.存在必填项校验，并且弹出提示”***不能为空“</t>
        </is>
      </c>
      <c r="M72" s="9" t="n"/>
      <c r="N72" s="9" t="n"/>
      <c r="O72" s="9" t="n"/>
      <c r="P72" s="9" t="n"/>
    </row>
    <row r="73" ht="81" customHeight="1" s="3">
      <c r="A73" s="9" t="n">
        <v>66</v>
      </c>
      <c r="B73" s="9" t="inlineStr">
        <is>
          <t>会议申报</t>
        </is>
      </c>
      <c r="C73" s="9" t="inlineStr">
        <is>
          <t>兰州中石化项目25-05-24</t>
        </is>
      </c>
      <c r="D73" s="9" t="inlineStr">
        <is>
          <t>zsj-053</t>
        </is>
      </c>
      <c r="E73" s="9" t="inlineStr">
        <is>
          <t>【兰州中石化项目】会议申报-审批信息-公司主管领导-主持人选择不为”/“</t>
        </is>
      </c>
      <c r="F73" s="9" t="n">
        <v>1</v>
      </c>
      <c r="G73" s="9" t="inlineStr">
        <is>
          <t>会议申报065</t>
        </is>
      </c>
      <c r="H73" s="9" t="inlineStr">
        <is>
          <t>【兰州中石化项目】选择”公司主管领导A“，其余项正确输入后点击【提交】按钮，查看是否创建成功，并且”公司主管领导A“在待办事宜界面可以查看到数据（当前部门领导未通过审批）</t>
        </is>
      </c>
      <c r="I73" s="9" t="inlineStr">
        <is>
          <t>1.预定系统正常运行，页面显示正常
2.主持人选择不为”/“</t>
        </is>
      </c>
      <c r="J73" s="9" t="inlineStr">
        <is>
          <t>1.选择”公司主管领导A“，其余项正确输入后点击【提交】按钮，查看是否创建成功，并且”公司主管领导A“在待办事宜界面可以查看到数据（当前部门领导未通过审批）</t>
        </is>
      </c>
      <c r="K73" s="9" t="n"/>
      <c r="L73" s="9" t="inlineStr">
        <is>
          <t>1.创建成功，在待办事宜界面无法查看到数据</t>
        </is>
      </c>
      <c r="M73" s="9" t="n"/>
      <c r="N73" s="9" t="n"/>
      <c r="O73" s="9" t="n"/>
      <c r="P73" s="9" t="n"/>
    </row>
    <row r="74" ht="94.5" customHeight="1" s="3">
      <c r="A74" s="9" t="n">
        <v>67</v>
      </c>
      <c r="B74" s="9" t="inlineStr">
        <is>
          <t>会议申报</t>
        </is>
      </c>
      <c r="C74" s="9" t="inlineStr">
        <is>
          <t>兰州中石化项目25-05-24</t>
        </is>
      </c>
      <c r="D74" s="9" t="inlineStr">
        <is>
          <t>zsj-053</t>
        </is>
      </c>
      <c r="E74" s="9" t="inlineStr">
        <is>
          <t>【兰州中石化项目】会议申报-审批信息-公司主管领导-主持人选择不为”/“</t>
        </is>
      </c>
      <c r="F74" s="9" t="n">
        <v>1</v>
      </c>
      <c r="G74" s="9" t="inlineStr">
        <is>
          <t>会议申报066</t>
        </is>
      </c>
      <c r="H74" s="9" t="inlineStr">
        <is>
          <t>【兰州中石化项目】选择”公司主管领导A“，其余项正确输入后点击【提交】按钮，查看是否创建成功，并且”公司主管领导A“在待办事宜界面可以查看到数据（当前部门领导已经通过审批）</t>
        </is>
      </c>
      <c r="I74" s="9" t="inlineStr">
        <is>
          <t>1.预定系统正常运行，页面显示正常
2.主持人选择不为”/“</t>
        </is>
      </c>
      <c r="J74" s="9" t="inlineStr">
        <is>
          <t>1.选择”公司主管领导A“，其余项正确输入后点击【提交】按钮，查看是否创建成功，并且”公司主管领导A“在待办事宜界面可以查看到数据（当前部门领导已经通过审批）</t>
        </is>
      </c>
      <c r="K74" s="9" t="n"/>
      <c r="L74" s="9" t="inlineStr">
        <is>
          <t>1.创建成功，在待办事宜界面可以查看到数据</t>
        </is>
      </c>
      <c r="M74" s="9" t="n"/>
      <c r="N74" s="9" t="n"/>
      <c r="O74" s="9" t="n"/>
      <c r="P74" s="9" t="n"/>
    </row>
    <row r="75" ht="67.5" customHeight="1" s="3">
      <c r="A75" s="9" t="n">
        <v>68</v>
      </c>
      <c r="B75" s="9" t="inlineStr">
        <is>
          <t>会议申报</t>
        </is>
      </c>
      <c r="C75" s="9" t="inlineStr">
        <is>
          <t>兰州中石化项目25-05-24</t>
        </is>
      </c>
      <c r="D75" s="9" t="inlineStr">
        <is>
          <t>zsj-053</t>
        </is>
      </c>
      <c r="E75" s="9" t="inlineStr">
        <is>
          <t>【兰州中石化项目】会议申报-审批信息-公司主管领导-主持人选择为”/“</t>
        </is>
      </c>
      <c r="F75" s="9" t="n">
        <v>1</v>
      </c>
      <c r="G75" s="9" t="inlineStr">
        <is>
          <t>会议申报067</t>
        </is>
      </c>
      <c r="H75" s="9" t="inlineStr">
        <is>
          <t>【兰州中石化项目】选择”公司主管领导A“，其余项正确输入后点击【提交】按钮，查看是否创建成功，并且”公司主管领导A“在待办事宜界面可以查看到数据（当前部门领导未通过审批）</t>
        </is>
      </c>
      <c r="I75" s="9" t="inlineStr">
        <is>
          <t>1.预定系统正常运行，页面显示正常
2.主持人选择为”/“</t>
        </is>
      </c>
      <c r="J75" s="9" t="inlineStr">
        <is>
          <t>1.选择”公司主管领导A“，其余项正确输入后点击【提交】按钮，查看是否创建成功，并且”公司主管领导A“在待办事宜界面可以查看到数据（当前部门领导未通过审批）</t>
        </is>
      </c>
      <c r="K75" s="9" t="n"/>
      <c r="L75" s="9" t="inlineStr">
        <is>
          <t>1.创建成功，在待办事宜界面无法查看到数据</t>
        </is>
      </c>
      <c r="M75" s="9" t="n"/>
      <c r="N75" s="9" t="n"/>
      <c r="O75" s="9" t="n"/>
      <c r="P75" s="9" t="n"/>
    </row>
    <row r="76" ht="185.25" customHeight="1" s="3">
      <c r="A76" s="9" t="n">
        <v>69</v>
      </c>
      <c r="B76" s="9" t="inlineStr">
        <is>
          <t>会议申报</t>
        </is>
      </c>
      <c r="C76" s="9" t="inlineStr">
        <is>
          <t>兰州中石化项目25-05-24</t>
        </is>
      </c>
      <c r="D76" s="9" t="inlineStr">
        <is>
          <t>zsj-053</t>
        </is>
      </c>
      <c r="E76" s="9" t="inlineStr">
        <is>
          <t>【兰州中石化项目】会议申报-审批信息-公司主管领导-主持人选择为”/“</t>
        </is>
      </c>
      <c r="F76" s="9" t="n">
        <v>1</v>
      </c>
      <c r="G76" s="9" t="inlineStr">
        <is>
          <t>会议申报068</t>
        </is>
      </c>
      <c r="H76" s="9" t="inlineStr">
        <is>
          <t>【兰州中石化项目】选择”公司主管领导A“，其余项正确输入后点击【提交】按钮，查看是否创建成功，并且”公司主管领导A“在代办事宜界面可以查看到数据（当前部门领导已经通过审批）</t>
        </is>
      </c>
      <c r="I76" s="9" t="inlineStr">
        <is>
          <t>1.预定系统正常运行，页面显示正常
2.主持人选择为”/“</t>
        </is>
      </c>
      <c r="J76" s="9" t="inlineStr">
        <is>
          <t>1.选择”公司主管领导A“，其余项正确输入后点击【提交】按钮，查看是否创建成功，并且”公司主管领导A“在代办事宜界面可以查看到数据（当前部门领导已经通过审批）</t>
        </is>
      </c>
      <c r="K76" s="9" t="n"/>
      <c r="L76" s="9" t="inlineStr">
        <is>
          <t>1.创建成功，在待办事宜界面可以查看到数据</t>
        </is>
      </c>
      <c r="M76" s="9" t="n"/>
      <c r="N76" s="9" t="n"/>
      <c r="O76" s="9" t="n"/>
      <c r="P76" s="9" t="n"/>
    </row>
    <row r="77" ht="199.5" customHeight="1" s="3">
      <c r="A77" s="9" t="n">
        <v>70</v>
      </c>
      <c r="B77" s="9" t="inlineStr">
        <is>
          <t>会议申报-当前申报人和部门领导为同一人</t>
        </is>
      </c>
      <c r="C77" s="9" t="inlineStr">
        <is>
          <t>兰州中石化项目25-05-24</t>
        </is>
      </c>
      <c r="D77" s="9" t="inlineStr">
        <is>
          <t>zsj-054</t>
        </is>
      </c>
      <c r="E77" s="9" t="inlineStr">
        <is>
          <t>【兰州中石化项目】部门领导选择自己进行会议申报，查看第一级是否正确自动通过</t>
        </is>
      </c>
      <c r="F77" s="9" t="n">
        <v>2</v>
      </c>
      <c r="G77" s="9" t="inlineStr">
        <is>
          <t>会议申报069</t>
        </is>
      </c>
      <c r="H77" s="9" t="inlineStr">
        <is>
          <t>【兰州中石化项目】部门领导选择自己进行会议申报，查看第一级是否正确自动通过</t>
        </is>
      </c>
      <c r="I77" s="9" t="inlineStr">
        <is>
          <t>1.预定系统正常运行，页面显示正常
3.主持人选择为”/“</t>
        </is>
      </c>
      <c r="J77" s="9" t="inlineStr">
        <is>
          <t>1.部门领导选择自己进行会议申报
2.查看第一级是否正确自动通过</t>
        </is>
      </c>
      <c r="K77" s="9" t="n"/>
      <c r="L77" s="9" t="inlineStr">
        <is>
          <t>2.自动通过审批</t>
        </is>
      </c>
      <c r="M77" s="9" t="n"/>
      <c r="N77" s="9" t="n"/>
      <c r="O77" s="9" t="n"/>
      <c r="P77" s="9" t="n"/>
    </row>
    <row r="78" ht="54.75" customHeight="1" s="3">
      <c r="A78" s="9" t="n">
        <v>71</v>
      </c>
      <c r="B78" s="9" t="inlineStr">
        <is>
          <t>会议申报-当前申报人和公司主管领导为同一人</t>
        </is>
      </c>
      <c r="C78" s="9" t="inlineStr">
        <is>
          <t>兰州中石化项目25-05-24</t>
        </is>
      </c>
      <c r="D78" s="9" t="inlineStr">
        <is>
          <t>zsj-055</t>
        </is>
      </c>
      <c r="E78" s="9" t="inlineStr">
        <is>
          <t>【兰州中石化项目】公司主管领导选择自己进行会议申报，部门领导通过审批，查看第二级是否正确自动通过</t>
        </is>
      </c>
      <c r="F78" s="9" t="n">
        <v>3</v>
      </c>
      <c r="G78" s="9" t="inlineStr">
        <is>
          <t>会议申报070</t>
        </is>
      </c>
      <c r="H78" s="9" t="inlineStr">
        <is>
          <t>【兰州中石化项目】公司主管领导选择自己进行会议申报，部门领导通过审批，查看第二级是否正确自动通过</t>
        </is>
      </c>
      <c r="I78" s="9" t="inlineStr">
        <is>
          <t>1.预定系统正常运行，页面显示正常
4.主持人选择为”/“</t>
        </is>
      </c>
      <c r="J78" s="9" t="inlineStr">
        <is>
          <t>1.公司主管领导选择自己进行会议申报
2.部门领导通过审批
3.查看第二级是否正确自动通过</t>
        </is>
      </c>
      <c r="K78" s="9" t="n"/>
      <c r="L78" s="9" t="inlineStr">
        <is>
          <t>3.自动通过审批</t>
        </is>
      </c>
      <c r="M78" s="9" t="n"/>
      <c r="N78" s="9" t="n"/>
      <c r="O78" s="9" t="n"/>
      <c r="P78" s="9" t="n"/>
    </row>
    <row r="79" ht="285" customHeight="1" s="3">
      <c r="A79" s="9" t="n">
        <v>72</v>
      </c>
      <c r="B79" s="9" t="inlineStr">
        <is>
          <t>会议申报-当前申报人为超管</t>
        </is>
      </c>
      <c r="C79" s="9" t="inlineStr">
        <is>
          <t>兰州中石化项目25-05-24</t>
        </is>
      </c>
      <c r="D79" s="9" t="inlineStr">
        <is>
          <t>zsj-056</t>
        </is>
      </c>
      <c r="E79" s="9" t="inlineStr">
        <is>
          <t>【兰州中石化项目】超管填写会议申报，查看是否无需审批自动通过</t>
        </is>
      </c>
      <c r="F79" s="9" t="n">
        <v>3</v>
      </c>
      <c r="G79" s="9" t="inlineStr">
        <is>
          <t>会议申报070</t>
        </is>
      </c>
      <c r="H79" s="9" t="inlineStr">
        <is>
          <t>【兰州中石化项目】超管填写会议申报，查看是否无需审批自动通过</t>
        </is>
      </c>
      <c r="I79" s="9" t="inlineStr">
        <is>
          <t>1.预定系统正常运行，页面显示正常
4.主持人选择为”/“</t>
        </is>
      </c>
      <c r="J79" s="9" t="inlineStr">
        <is>
          <t>1.超管填写会议申报
2.查看是否无需审批自动通过</t>
        </is>
      </c>
      <c r="K79" s="9" t="n"/>
      <c r="L79" s="9" t="inlineStr">
        <is>
          <t>2.无需审批自动通过</t>
        </is>
      </c>
      <c r="M79" s="9" t="n"/>
      <c r="N79" s="9" t="n"/>
      <c r="O79" s="9" t="n"/>
      <c r="P79" s="9" t="n"/>
    </row>
    <row r="80" ht="409.5" customHeight="1" s="3">
      <c r="A80" s="9" t="n">
        <v>1</v>
      </c>
      <c r="B80" s="9" t="inlineStr">
        <is>
          <t>议题申报</t>
        </is>
      </c>
      <c r="C80" s="9" t="inlineStr">
        <is>
          <t>兰州中石化项目25-05-24</t>
        </is>
      </c>
      <c r="D80" s="10" t="n"/>
      <c r="E80" s="10" t="inlineStr">
        <is>
          <t>【兰州中石化项目】议题申报模块初始化</t>
        </is>
      </c>
      <c r="F80" s="10" t="n">
        <v>1</v>
      </c>
      <c r="G80" s="10" t="inlineStr">
        <is>
          <t>议题申报-000</t>
        </is>
      </c>
      <c r="H80" s="10" t="inlineStr">
        <is>
          <t>【兰州中石化项目】议题申报模块初始化</t>
        </is>
      </c>
      <c r="I80" s="9" t="inlineStr">
        <is>
          <t>1.预定系统正常运行，页面显示正常</t>
        </is>
      </c>
      <c r="J80" s="10" t="inlineStr">
        <is>
          <t>1.退出系统登录
2.使用admin账号登录系统</t>
        </is>
      </c>
      <c r="K80" s="10" t="inlineStr">
        <is>
          <t>{
 "name": "议题申报000",
 "para": [
  {
   "page": "TopicInformation",
   "locator_type": "XPATH",
   "locator_value": "",
   "element_type": "login",
   "element_value": ["admin","Ubains@4321"],
   "expected_result": ""
  }
 ]
}</t>
        </is>
      </c>
      <c r="L80" s="10" t="inlineStr">
        <is>
          <t>2.正确进入系统</t>
        </is>
      </c>
      <c r="M80" s="9" t="n"/>
      <c r="N80" s="9" t="n"/>
      <c r="O80" s="9" t="n"/>
      <c r="P80" s="9" t="n"/>
    </row>
    <row r="81" ht="409.5" customHeight="1" s="3">
      <c r="A81" s="9" t="n">
        <v>2</v>
      </c>
      <c r="B81" s="9" t="inlineStr">
        <is>
          <t>议题申报</t>
        </is>
      </c>
      <c r="C81" s="9" t="inlineStr">
        <is>
          <t>兰州中石化项目25-05-24</t>
        </is>
      </c>
      <c r="D81" s="9" t="n"/>
      <c r="E81" s="9" t="inlineStr">
        <is>
          <t>【兰州中石化项目】议题申报-基本信息-申报人</t>
        </is>
      </c>
      <c r="F81" s="9" t="n">
        <v>1</v>
      </c>
      <c r="G81" s="9" t="inlineStr">
        <is>
          <t>议题申报-001</t>
        </is>
      </c>
      <c r="H81" s="9" t="inlineStr">
        <is>
          <t>【兰州中石化项目】查看是否自动填充当前登录用户的用户名</t>
        </is>
      </c>
      <c r="I81" s="9" t="inlineStr">
        <is>
          <t>1.预定系统正常运行，页面显示正常</t>
        </is>
      </c>
      <c r="J81" s="9" t="inlineStr">
        <is>
          <t>1.查看是否自动填充当前登录用户的用户名</t>
        </is>
      </c>
      <c r="K81" s="9" t="inlineStr">
        <is>
          <t>{
 "name": "议题申报001",
 "para": [{
   "page": "TopicDeclaration",
   "locator_type": "XPATH",
   "locator_value": "//body/div[@class='el-dialog__wrapper']/div[@aria-label='dialog']/div[@class='el-dialog__body']/div[@class='dialog_content']/div[1]/div[2]/div[1]/div[1]",
   "element_type": "getText",
   "element_value": "",
   "expected_result": "admin"
  }
 ]
}</t>
        </is>
      </c>
      <c r="L81" s="9" t="inlineStr">
        <is>
          <t>1.自动填充当前登录用户的用户名</t>
        </is>
      </c>
      <c r="M81" s="9" t="n"/>
      <c r="N81" s="9" t="n"/>
      <c r="O81" s="9" t="n"/>
      <c r="P81" s="9" t="n"/>
    </row>
    <row r="82" ht="409.5" customHeight="1" s="3">
      <c r="A82" s="9" t="n">
        <v>3</v>
      </c>
      <c r="B82" s="9" t="inlineStr">
        <is>
          <t>议题申报</t>
        </is>
      </c>
      <c r="C82" s="9" t="inlineStr">
        <is>
          <t>兰州中石化项目25-05-24</t>
        </is>
      </c>
      <c r="D82" s="9" t="n"/>
      <c r="E82" s="9" t="inlineStr">
        <is>
          <t>【兰州中石化项目】议题申报-基本信息-申报时间</t>
        </is>
      </c>
      <c r="F82" s="9" t="n">
        <v>1</v>
      </c>
      <c r="G82" s="9" t="inlineStr">
        <is>
          <t>议题申报-002</t>
        </is>
      </c>
      <c r="H82" s="9" t="inlineStr">
        <is>
          <t>【兰州中石化项目】输入为空，其余项正确输入后点击【提交】按钮，查看是否存在必填项校验，并且弹出提示”***不能为空“</t>
        </is>
      </c>
      <c r="I82" s="9" t="inlineStr">
        <is>
          <t>1.预定系统正常运行，页面显示正常</t>
        </is>
      </c>
      <c r="J82" s="9" t="inlineStr">
        <is>
          <t>1.输入为空，其余项正确输入后点击【提交】按钮，查看是否存在必填项校验，并且弹出提示”***不能为空“</t>
        </is>
      </c>
      <c r="K82" s="9" t="n"/>
      <c r="L82" s="9" t="inlineStr">
        <is>
          <t>1.存在必填项校验，并且弹出提示”***不能为空“</t>
        </is>
      </c>
      <c r="M82" s="9" t="n"/>
      <c r="N82" s="9" t="n"/>
      <c r="O82" s="9" t="n"/>
      <c r="P82" s="9" t="n"/>
    </row>
    <row r="83" ht="409.5" customHeight="1" s="3">
      <c r="A83" s="9" t="n">
        <v>4</v>
      </c>
      <c r="B83" s="9" t="inlineStr">
        <is>
          <t>议题申报</t>
        </is>
      </c>
      <c r="C83" s="9" t="inlineStr">
        <is>
          <t>兰州中石化项目25-05-24</t>
        </is>
      </c>
      <c r="D83" s="9" t="n"/>
      <c r="E83" s="9" t="inlineStr">
        <is>
          <t>【兰州中石化项目】议题申报-议题信息-议题名称</t>
        </is>
      </c>
      <c r="F83" s="9" t="n">
        <v>1</v>
      </c>
      <c r="G83" s="9" t="inlineStr">
        <is>
          <t>议题申报-003</t>
        </is>
      </c>
      <c r="H83" s="9" t="inlineStr">
        <is>
          <t>【兰州中石化项目】输入为空，其余项正确输入后点击【提交】按钮，查看是否存在必填项校验，并且弹出提示”***不能为空“</t>
        </is>
      </c>
      <c r="I83" s="9" t="inlineStr">
        <is>
          <t>1.预定系统正常运行，页面显示正常</t>
        </is>
      </c>
      <c r="J83" s="9" t="inlineStr">
        <is>
          <t>1.输入为空
2.其余项正确输入后点击【提交】按钮，查看是否存在必填项校验，并且弹出提示”***不能为空“</t>
        </is>
      </c>
      <c r="K83" s="9" t="inlineStr">
        <is>
          <t>{
 "name": "议题申报003",
 "para": [{
   "page": "TopicDeclaration",
   "locator_type": "XPATH",
   "locator_value": "//button[@id='create-topic-submit-button']",
   "element_type": "click",
   "element_value": "",
   "expected_result": ""
  },
  {
   "page": "TopicDeclaration",
   "locator_type": "XPATH",
   "locator_value": "//p[@class='el-message__content']",
   "element_type": "getTips",
   "element_value": "",
   "expected_result": "请输入议题名称"
  }
 ]
}</t>
        </is>
      </c>
      <c r="L83" s="9" t="inlineStr">
        <is>
          <t>1.存在必填项校验，并且弹出提示”***不能为空“</t>
        </is>
      </c>
      <c r="M83" s="9" t="n"/>
      <c r="N83" s="9" t="n"/>
      <c r="O83" s="9" t="n"/>
      <c r="P83" s="9" t="n"/>
    </row>
    <row r="84" ht="409.5" customHeight="1" s="3">
      <c r="A84" s="9" t="n">
        <v>5</v>
      </c>
      <c r="B84" s="9" t="inlineStr">
        <is>
          <t>议题申报</t>
        </is>
      </c>
      <c r="C84" s="9" t="inlineStr">
        <is>
          <t>兰州中石化项目25-05-24</t>
        </is>
      </c>
      <c r="D84" s="9" t="n"/>
      <c r="E84" s="9" t="inlineStr">
        <is>
          <t>【兰州中石化项目】议题申报-议题信息-议题名称</t>
        </is>
      </c>
      <c r="F84" s="9" t="n">
        <v>1</v>
      </c>
      <c r="G84" s="9" t="inlineStr">
        <is>
          <t>议题申报-004</t>
        </is>
      </c>
      <c r="H84" s="9" t="inlineStr">
        <is>
          <t>【兰州中石化项目】输入字符组合，其余项正确输入后点击【提交】按钮，查看议题是否申报成功</t>
        </is>
      </c>
      <c r="I84" s="9" t="inlineStr">
        <is>
          <t>1.预定系统正常运行，页面显示正常</t>
        </is>
      </c>
      <c r="J84" s="9" t="inlineStr">
        <is>
          <t>1.议题名称：输入字符组合
2.议题分类：点击下拉框
3.议题分类：选择任意分类
4.上会依据：输入字符
5.责任单位：点击下拉框
6.责任单位：选择“测试部门”
7.责任单位：点击【确认】按钮
8.汇报人：点击下拉框
9.汇报人：“陈部门领导”
10.拟上会时间：选择“2026-06-25”
11.汇报时长：点击下拉框
12.汇报时长：选择15分钟
13.部门领导：点击下拉框
14.部门领导：选择“陈部门领导”
15.公司主管领导：点击下拉框
16.公司主管领导：选择“范公司主管领导”
17.公司委托领导：点击下拉框
18.公司委托领导：选择“陈公司委托领导”
19.点击【提交】按钮
20.查看议题是否申报成功</t>
        </is>
      </c>
      <c r="K84" s="9" t="inlineStr">
        <is>
          <t>{
 "name": "议题申报004",
 "para": [{
   "page": "TopicDeclaration",
   "locator_type": "XPATH",
   "locator_value": "//input[@id='create-topic-name-input']",
   "element_type": "input",
   "element_value": "自动化-议题申报测试004",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"提交成功"
  }
 ]
}</t>
        </is>
      </c>
      <c r="L84" s="9" t="inlineStr">
        <is>
          <t>1.议题申报成功</t>
        </is>
      </c>
      <c r="M84" s="9" t="n"/>
      <c r="N84" s="9" t="n"/>
      <c r="O84" s="9" t="n"/>
      <c r="P84" s="9" t="n"/>
    </row>
    <row r="85" ht="409.5" customHeight="1" s="3">
      <c r="A85" s="9" t="n">
        <v>6</v>
      </c>
      <c r="B85" s="9" t="inlineStr">
        <is>
          <t>议题申报</t>
        </is>
      </c>
      <c r="C85" s="9" t="inlineStr">
        <is>
          <t>兰州中石化项目25-05-24</t>
        </is>
      </c>
      <c r="D85" s="9" t="n"/>
      <c r="E85" s="9" t="inlineStr">
        <is>
          <t>【兰州中石化项目】议题申报-议题信息-决策会议类型</t>
        </is>
      </c>
      <c r="F85" s="9" t="n">
        <v>1</v>
      </c>
      <c r="G85" s="9" t="inlineStr">
        <is>
          <t>议题申报-005</t>
        </is>
      </c>
      <c r="H85" s="9" t="inlineStr">
        <is>
          <t>【兰州中石化项目】选择“总经办公室”会议类型，其余项正确输入后点击【提交】按钮，查看议题是否申报成功，在议题列表查看数据回显是否正确</t>
        </is>
      </c>
      <c r="I85" s="9" t="inlineStr">
        <is>
          <t>1.预定系统正常运行，页面显示正常</t>
        </is>
      </c>
      <c r="J85" s="9" t="inlineStr">
        <is>
          <t>1.议题名称：输入字符组合
2.议题分类：点击下拉框
3.议题分类：选择任意分类
4.决策会议类型：选择“总经办公会”
5.上会依据：输入字符
6.责任单位：点击下拉框
7.责任单位：选择“测试部门”
8.责任单位：点击【确认】按钮
9.汇报人：点击下拉框
10.汇报人：“陈部门领导”
11.拟上会时间：选择“2026-06-25”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20.点击【提交】按钮
21.查看议题是否申报成功</t>
        </is>
      </c>
      <c r="K85" s="9" t="inlineStr">
        <is>
          <t>{
 "name": "议题申报005",
 "para": [{
   "page": "TopicDeclaration",
   "locator_type": "XPATH",
   "locator_value": "//input[@id='create-topic-name-input']",
   "element_type": "input",
   "element_value": "自动化-议题申报测试005",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"//span[contains(@class,'el-radio__label')][contains(text(),'总经理办公会')]",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"提交成功"
  }
 ]
}</t>
        </is>
      </c>
      <c r="L85" s="9" t="inlineStr">
        <is>
          <t>1.议题申报成功
2.在议题列表查看议题正确显示在“总经办”列表中</t>
        </is>
      </c>
      <c r="M85" s="9" t="n"/>
      <c r="N85" s="9" t="n"/>
      <c r="O85" s="9" t="n"/>
      <c r="P85" s="9" t="n"/>
    </row>
    <row r="86" ht="409.5" customHeight="1" s="3">
      <c r="A86" s="9" t="n">
        <v>7</v>
      </c>
      <c r="B86" s="9" t="inlineStr">
        <is>
          <t>议题申报</t>
        </is>
      </c>
      <c r="C86" s="9" t="inlineStr">
        <is>
          <t>兰州中石化项目25-05-24</t>
        </is>
      </c>
      <c r="D86" s="9" t="n"/>
      <c r="E86" s="9" t="inlineStr">
        <is>
          <t>【兰州中石化项目】议题申报-议题信息-决策会议类型</t>
        </is>
      </c>
      <c r="F86" s="9" t="n">
        <v>1</v>
      </c>
      <c r="G86" s="9" t="inlineStr">
        <is>
          <t>议题申报-006</t>
        </is>
      </c>
      <c r="H86" s="9" t="inlineStr">
        <is>
          <t>【兰州中石化项目】选择“党委会”会议类型，其余项正确输入后点击【提交】按钮，查看议题是否申报成功，在议题列表查看数据回显是否正确</t>
        </is>
      </c>
      <c r="I86" s="9" t="inlineStr">
        <is>
          <t>1.预定系统正常运行，页面显示正常</t>
        </is>
      </c>
      <c r="J86" s="9" t="inlineStr">
        <is>
          <t>1.议题名称：输入字符组合
2.议题分类：点击下拉框
3.议题分类：选择任意分类
4.决策会议类型：选择“党委会”
5.上会依据：输入字符
6.责任单位：点击下拉框
7.责任单位：选择“测试部门”
8.责任单位：点击【确认】按钮
9.汇报人：点击下拉框
10.汇报人：“陈部门领导”
11.拟上会时间：选择“2026-06-25”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20.点击【提交】按钮
21.查看议题是否申报成功</t>
        </is>
      </c>
      <c r="K86" s="9" t="inlineStr">
        <is>
          <t>{
 "name": "议题申报006",
 "para": [{
   "page": "TopicDeclaration",
   "locator_type": "XPATH",
   "locator_value": "//input[@id='create-topic-name-input']",
   "element_type": "input",
   "element_value": "自动化-议题申报测试006",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"//span[contains(@class,'el-radio__label')][contains(text(),'党委会')]",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"提交成功"
  }
 ]
}</t>
        </is>
      </c>
      <c r="L86" s="9" t="inlineStr">
        <is>
          <t>1.议题申报成功
2.在议题列表查看议题正确显示在“党委会”列表中</t>
        </is>
      </c>
      <c r="M86" s="9" t="n"/>
      <c r="N86" s="9" t="n"/>
      <c r="O86" s="9" t="n"/>
      <c r="P86" s="9" t="n"/>
    </row>
    <row r="87" ht="409.5" customHeight="1" s="3">
      <c r="A87" s="9" t="n">
        <v>8</v>
      </c>
      <c r="B87" s="9" t="inlineStr">
        <is>
          <t>议题申报</t>
        </is>
      </c>
      <c r="C87" s="9" t="inlineStr">
        <is>
          <t>兰州中石化项目25-05-24</t>
        </is>
      </c>
      <c r="D87" s="9" t="n"/>
      <c r="E87" s="9" t="inlineStr">
        <is>
          <t>【兰州中石化项目】议题申报-议题信息-议题分类</t>
        </is>
      </c>
      <c r="F87" s="9" t="n">
        <v>1</v>
      </c>
      <c r="G87" s="9" t="inlineStr">
        <is>
          <t>议题申报-007</t>
        </is>
      </c>
      <c r="H87" s="9" t="inlineStr">
        <is>
          <t>【兰州中石化项目】选择为空，其余项正确输入后点击【提交】按钮，查看是否存在必填项校验，并且弹出提示”***不能为空“</t>
        </is>
      </c>
      <c r="I87" s="9" t="inlineStr">
        <is>
          <t>1.预定系统正常运行，页面显示正常</t>
        </is>
      </c>
      <c r="J87" s="9" t="inlineStr">
        <is>
          <t>1.议题名称：输入字符组合
2.议题分类：点击下拉框
3.议题分类：为空
4.决策会议类型：选择“党委会”
5.上会依据：输入字符
6.责任单位：点击下拉框
7.责任单位：选择“测试部门”
8.责任单位：点击【确认】按钮
9.汇报人：点击下拉框
10.汇报人：“陈部门领导”
11.拟上会时间：选择“2026-06-25”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20.点击【提交】按钮
21.查看议题是否申报成功</t>
        </is>
      </c>
      <c r="K87" s="9" t="inlineStr">
        <is>
          <t>{
 "name": "议题申报007",
 "para": [{
   "page": "TopicDeclaration",
   "locator_type": "XPATH",
   "locator_value": "//input[@id='create-topic-name-input']",
   "element_type": "input",
   "element_value": "自动化-议题申报测试007",
   "expected_result": ""
  },
  {
   "page": "TopicDeclaration",
   "locator_type": "XPATH",
   "locator_value": "//span[contains(@class,'el-radio__label')][contains(text(),'党委会')]",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"请选择议题分类"
  }
 ]
}</t>
        </is>
      </c>
      <c r="L87" s="9" t="inlineStr">
        <is>
          <t>1.存在必填项校验，并且弹出提示”***不能为空“</t>
        </is>
      </c>
      <c r="M87" s="9" t="n"/>
      <c r="N87" s="9" t="n"/>
      <c r="O87" s="9" t="n"/>
      <c r="P87" s="9" t="n"/>
    </row>
    <row r="88" ht="409.5" customHeight="1" s="3">
      <c r="A88" s="9" t="n">
        <v>9</v>
      </c>
      <c r="B88" s="9" t="inlineStr">
        <is>
          <t>议题申报</t>
        </is>
      </c>
      <c r="C88" s="9" t="inlineStr">
        <is>
          <t>兰州中石化项目25-05-24</t>
        </is>
      </c>
      <c r="D88" s="9" t="n"/>
      <c r="E88" s="9" t="inlineStr">
        <is>
          <t>【兰州中石化项目】议题申报-议题信息-议题分类</t>
        </is>
      </c>
      <c r="F88" s="9" t="n">
        <v>1</v>
      </c>
      <c r="G88" s="9" t="inlineStr">
        <is>
          <t>议题申报-008</t>
        </is>
      </c>
      <c r="H88" s="9" t="inlineStr">
        <is>
          <t>【兰州中石化项目】选择任一议题分类，其余项正确输入后点击【提交】按钮，查看议题是否申报成功</t>
        </is>
      </c>
      <c r="I88" s="9" t="inlineStr">
        <is>
          <t>1.预定系统正常运行，页面显示正常</t>
        </is>
      </c>
      <c r="J88" s="9" t="inlineStr">
        <is>
          <t>1.议题名称：输入字符组合
2.议题分类：点击下拉框
3.议题分类：重大决策
4.决策会议类型：选择“党委会”
5.上会依据：输入字符
6.责任单位：点击下拉框
7.责任单位：选择“测试部门”
8.责任单位：点击【确认】按钮
9.汇报人：点击下拉框
10.汇报人：“陈部门领导”
11.拟上会时间：选择“2026-06-25”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20.点击【提交】按钮
21.查看议题是否申报成功</t>
        </is>
      </c>
      <c r="K88" s="9" t="inlineStr">
        <is>
          <t>{
 "name": "议题申报008",
 "para": [{
   "page": "TopicDeclaration",
   "locator_type": "XPATH",
   "locator_value": "//input[@id='create-topic-name-input']",
   "element_type": "input",
   "element_value": "自动化-议题申报测试008",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"//span[contains(@class,'el-radio__label')][contains(text(),'党委会')]",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"提交成功"
  }
 ]
}</t>
        </is>
      </c>
      <c r="L88" s="9" t="inlineStr">
        <is>
          <t>1.议题申报成功</t>
        </is>
      </c>
      <c r="M88" s="9" t="n"/>
      <c r="N88" s="9" t="n"/>
      <c r="O88" s="9" t="n"/>
      <c r="P88" s="9" t="n"/>
    </row>
    <row r="89" ht="409.5" customHeight="1" s="3">
      <c r="A89" s="9" t="n">
        <v>10</v>
      </c>
      <c r="B89" s="9" t="inlineStr">
        <is>
          <t>议题申报</t>
        </is>
      </c>
      <c r="C89" s="9" t="inlineStr">
        <is>
          <t>兰州中石化项目25-05-24</t>
        </is>
      </c>
      <c r="D89" s="9" t="n"/>
      <c r="E89" s="9" t="inlineStr">
        <is>
          <t>【兰州中石化项目】议题申报-议题信息-上会依据及评审情况</t>
        </is>
      </c>
      <c r="F89" s="9" t="n">
        <v>1</v>
      </c>
      <c r="G89" s="9" t="inlineStr">
        <is>
          <t>议题申报-009</t>
        </is>
      </c>
      <c r="H89" s="9" t="inlineStr">
        <is>
          <t>【兰州中石化项目】输入为空，其余项正确输入后点击【提交】按钮，查看是否存在必填项校验，并且弹出提示”***不能为空“</t>
        </is>
      </c>
      <c r="I89" s="9" t="inlineStr">
        <is>
          <t>1.预定系统正常运行，页面显示正常</t>
        </is>
      </c>
      <c r="J89" s="9" t="inlineStr">
        <is>
          <t>1.议题名称：输入字符组合
2.议题分类：点击下拉框
3.议题分类：专题会议
4.决策会议类型：选择“党委会”
5.上会依据：为空
6.责任单位：点击下拉框
7.责任单位：选择“测试部门”
8.责任单位：点击【确认】按钮
9.汇报人：点击下拉框
10.汇报人：“陈部门领导”
11.拟上会时间：选择“2026-06-25”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20.点击【提交】按钮
21.查看议题是否申报成功</t>
        </is>
      </c>
      <c r="K89" s="9" t="inlineStr">
        <is>
          <t>{
 "name": "议题申报009",
 "para": [{
   "page": "TopicDeclaration",
   "locator_type": "XPATH",
   "locator_value": "//input[@id='create-topic-name-input']",
   "element_type": "input",
   "element_value": "自动化-议题申报测试009",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"//span[contains(@class,'el-radio__label')][contains(text(),'党委会')]",
   "element_type": "click",
   "element_value": "",
   "expected_result": ""
  },
  {
   "page": "TopicDeclaration",
   "locator_type": "XPATH",
   "locator_value": "//textarea[@id='create-topic-remarks-textarea']",
   "element_type": "input",
   "element_value": "",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"请输入上会依据及评审情况"
  }
 ]
}</t>
        </is>
      </c>
      <c r="L89" s="9" t="inlineStr">
        <is>
          <t>1.存在必填项校验，并且弹出提示”***不能为空“</t>
        </is>
      </c>
      <c r="M89" s="9" t="n"/>
      <c r="N89" s="9" t="n"/>
      <c r="O89" s="9" t="n"/>
      <c r="P89" s="9" t="n"/>
    </row>
    <row r="90" ht="409.5" customHeight="1" s="3">
      <c r="A90" s="9" t="n">
        <v>11</v>
      </c>
      <c r="B90" s="9" t="inlineStr">
        <is>
          <t>议题申报</t>
        </is>
      </c>
      <c r="C90" s="9" t="inlineStr">
        <is>
          <t>兰州中石化项目25-05-24</t>
        </is>
      </c>
      <c r="D90" s="9" t="n"/>
      <c r="E90" s="9" t="inlineStr">
        <is>
          <t>【兰州中石化项目】议题申报-议题信息-上会依据及评审情况</t>
        </is>
      </c>
      <c r="F90" s="9" t="n">
        <v>1</v>
      </c>
      <c r="G90" s="9" t="inlineStr">
        <is>
          <t>议题申报-010</t>
        </is>
      </c>
      <c r="H90" s="9" t="inlineStr">
        <is>
          <t>【兰州中石化项目】输入字符组合，其余项正确输入后点击【提交】按钮，查看议题是否申报成功</t>
        </is>
      </c>
      <c r="I90" s="9" t="inlineStr">
        <is>
          <t>1.预定系统正常运行，页面显示正常</t>
        </is>
      </c>
      <c r="J90" s="9" t="inlineStr">
        <is>
          <t>1.议题名称：输入字符组合
2.议题分类：点击下拉框
3.议题分类：专题会议
4.决策会议类型：选择“党委会”
5.上会依据：为空
6.责任单位：点击下拉框
7.责任单位：选择“测试部门”
8.责任单位：点击【确认】按钮
9.汇报人：点击下拉框
10.汇报人：“陈部门领导”
11.拟上会时间：选择“2026-06-25”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20.点击【提交】按钮
21.查看议题是否申报成功</t>
        </is>
      </c>
      <c r="K90" s="9" t="inlineStr">
        <is>
          <t>{
 "name": "议题申报010",
 "para": [{
   "page": "TopicDeclaration",
   "locator_type": "XPATH",
   "locator_value": "//input[@id='create-topic-name-input']",
   "element_type": "input",
   "element_value": "自动化-议题申报测试010",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"//span[contains(@class,'el-radio__label')][contains(text(),'党委会')]",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"提交成功"
  }
 ]
}</t>
        </is>
      </c>
      <c r="L90" s="9" t="inlineStr">
        <is>
          <t>1.议题申报成功</t>
        </is>
      </c>
      <c r="M90" s="9" t="n"/>
      <c r="N90" s="9" t="n"/>
      <c r="O90" s="9" t="n"/>
      <c r="P90" s="9" t="n"/>
    </row>
    <row r="91" ht="409.5" customHeight="1" s="3">
      <c r="A91" s="9" t="n">
        <v>12</v>
      </c>
      <c r="B91" s="9" t="inlineStr">
        <is>
          <t>议题申报</t>
        </is>
      </c>
      <c r="C91" s="9" t="inlineStr">
        <is>
          <t>兰州中石化项目25-05-24</t>
        </is>
      </c>
      <c r="D91" s="9" t="n"/>
      <c r="E91" s="9" t="inlineStr">
        <is>
          <t>【兰州中石化项目】议题申报-议题信息-责任单位</t>
        </is>
      </c>
      <c r="F91" s="9" t="n">
        <v>1</v>
      </c>
      <c r="G91" s="9" t="inlineStr">
        <is>
          <t>议题申报-011</t>
        </is>
      </c>
      <c r="H91" s="9" t="inlineStr">
        <is>
          <t>【兰州中石化项目】输入为空，其余项正确输入后点击【提交】按钮，查看是否存在必填项校验，并且弹出提示”***不能为空“</t>
        </is>
      </c>
      <c r="I91" s="9" t="inlineStr">
        <is>
          <t>1.预定系统正常运行，页面显示正常</t>
        </is>
      </c>
      <c r="J91" s="9" t="inlineStr">
        <is>
          <t>1.议题名称：输入字符组合
2.议题分类：点击下拉框
3.议题分类：专题会议
4.决策会议类型：选择“党委会”
5.上会依据：正确字符
6.责任单位：为空
7.责任单位：为空
8.责任单位：为空
9.汇报人：点击下拉框
10.汇报人：“陈部门领导”
11.拟上会时间：选择“2026-06-25”
12.汇报时长：点击下拉框
13.汇报时长：选择15分钟
14.部门领导：点击下拉框
15.部门领导：选择“Test01”
16.公司主管领导：点击下拉框
17.公司主管领导：选择“范公司主管领导”
18.公司委托领导：点击下拉框
19.公司委托领导：选择“陈公司委托领导”
20.点击【提交】按钮
21.查看议题是否申报成功</t>
        </is>
      </c>
      <c r="K91" s="9" t="inlineStr">
        <is>
          <t>{
 "name": "议题申报011",
 "para": [{
   "page": "TopicDeclaration",
   "locator_type": "XPATH",
   "locator_value": "//input[@id='create-topic-name-input']",
   "element_type": "input",
   "element_value": "自动化-议题申报测试011",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"//span[contains(@class,'el-radio__label')][contains(text(),'党委会')]",
   "element_type": "click",
   "element_value": "",
   "expected_result": ""
  },
  {
   "page": "TopicDeclaration",
   "locator_type": "XPATH",
   "locator_value": "//textarea[@id='create-topic-remarks-textarea']",
   "element_type": "input",
   "element_value": "测试上会依据",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"//span[normalize-space()='Test01']",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"请选择责任单位"
  }
 ]
}</t>
        </is>
      </c>
      <c r="L91" s="9" t="inlineStr">
        <is>
          <t>1.存在必填项校验，并且弹出提示”***不能为空“</t>
        </is>
      </c>
      <c r="M91" s="9" t="n"/>
      <c r="N91" s="9" t="n"/>
      <c r="O91" s="9" t="n"/>
      <c r="P91" s="9" t="n"/>
    </row>
    <row r="92" ht="409.5" customHeight="1" s="3">
      <c r="A92" s="9" t="n">
        <v>13</v>
      </c>
      <c r="B92" s="9" t="inlineStr">
        <is>
          <t>议题申报</t>
        </is>
      </c>
      <c r="C92" s="9" t="inlineStr">
        <is>
          <t>兰州中石化项目25-05-24</t>
        </is>
      </c>
      <c r="D92" s="9" t="n"/>
      <c r="E92" s="9" t="inlineStr">
        <is>
          <t>【兰州中石化项目】议题申报-议题信息-责任单位</t>
        </is>
      </c>
      <c r="F92" s="9" t="n">
        <v>1</v>
      </c>
      <c r="G92" s="9" t="inlineStr">
        <is>
          <t>议题申报-012</t>
        </is>
      </c>
      <c r="H92" s="9" t="inlineStr">
        <is>
          <t>【兰州中石化项目】点击后查看是否展开组织架构下拉选择器，查看组织架构数据是否正确回显</t>
        </is>
      </c>
      <c r="I92" s="9" t="inlineStr">
        <is>
          <t>1.预定系统正常运行，页面显示正常</t>
        </is>
      </c>
      <c r="J92" s="9" t="inlineStr">
        <is>
          <t>1.责任单位：点击下拉框，查看组织架构</t>
        </is>
      </c>
      <c r="K92" s="9" t="inlineStr">
        <is>
          <t>{
 "name": "议题申报012",
 "para": [{
   "page": "TopicDeclaration",
   "locator_type": "XPATH",
   "locator_value": "//input[@placeholder='请选择责任单位']",
   "element_type": "click",
   "element_value": "",
   "expected_result": ""
  }
 ]
}</t>
        </is>
      </c>
      <c r="L92" s="9" t="inlineStr">
        <is>
          <t>1.组织架构数据正确回显</t>
        </is>
      </c>
      <c r="M92" s="9" t="n"/>
      <c r="N92" s="9" t="n"/>
      <c r="O92" s="9" t="n"/>
      <c r="P92" s="9" t="n"/>
    </row>
    <row r="93" ht="409.5" customHeight="1" s="3">
      <c r="A93" s="9" t="n">
        <v>14</v>
      </c>
      <c r="B93" s="9" t="inlineStr">
        <is>
          <t>议题申报</t>
        </is>
      </c>
      <c r="C93" s="9" t="inlineStr">
        <is>
          <t>兰州中石化项目25-05-24</t>
        </is>
      </c>
      <c r="D93" s="9" t="n"/>
      <c r="E93" s="9" t="inlineStr">
        <is>
          <t>【兰州中石化项目】议题申报-议题信息-责任单位</t>
        </is>
      </c>
      <c r="F93" s="9" t="n">
        <v>1</v>
      </c>
      <c r="G93" s="9" t="inlineStr">
        <is>
          <t>议题申报-013</t>
        </is>
      </c>
      <c r="H93" s="9" t="inlineStr">
        <is>
          <t>【兰州中石化项目】选择部门，其余项正确输入后点击【提交】按钮，查看议题是否申报成功</t>
        </is>
      </c>
      <c r="I93" s="9" t="inlineStr">
        <is>
          <t>1.预定系统正常运行，页面显示正常</t>
        </is>
      </c>
      <c r="J93" s="9" t="inlineStr">
        <is>
          <t>1.议题名称：输入字符组合
2.议题分类：点击下拉框
3.议题分类：重大决策
4.决策会议类型：选择“党委会”
5.上会依据：输入字符
6.责任单位：点击下拉框
7.责任单位：选择“测试部门”
8.责任单位：点击【确认】按钮
9.汇报人：点击下拉框
10.汇报人：“陈部门领导”
11.拟上会时间：选择“2026-06-25”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20.点击【提交】按钮
21.查看议题是否申报成功</t>
        </is>
      </c>
      <c r="K93" s="9" t="inlineStr">
        <is>
          <t>{
 "name": "议题申报013",
 "para": [{
   "page": "TopicDeclaration",
   "locator_type": "XPATH",
   "locator_value": "//input[@id='create-topic-name-input']",
   "element_type": "input",
   "element_value": "自动化-议题申报测试013",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"//span[contains(@class,'el-radio__label')][contains(text(),'党委会')]",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"提交成功"
  }
 ]
}</t>
        </is>
      </c>
      <c r="L93" s="9" t="inlineStr">
        <is>
          <t>1.议题申报成功</t>
        </is>
      </c>
      <c r="M93" s="9" t="n"/>
      <c r="N93" s="9" t="n"/>
      <c r="O93" s="9" t="n"/>
      <c r="P93" s="9" t="n"/>
    </row>
    <row r="94" ht="409.5" customHeight="1" s="3">
      <c r="A94" s="9" t="n">
        <v>15</v>
      </c>
      <c r="B94" s="9" t="inlineStr">
        <is>
          <t>议题申报</t>
        </is>
      </c>
      <c r="C94" s="9" t="inlineStr">
        <is>
          <t>兰州中石化项目25-05-24</t>
        </is>
      </c>
      <c r="D94" s="9" t="n"/>
      <c r="E94" s="9" t="inlineStr">
        <is>
          <t>【兰州中石化项目】议题申报-议题信息-汇报人</t>
        </is>
      </c>
      <c r="F94" s="9" t="n">
        <v>1</v>
      </c>
      <c r="G94" s="9" t="inlineStr">
        <is>
          <t>议题申报-014</t>
        </is>
      </c>
      <c r="H94" s="9" t="inlineStr">
        <is>
          <t>【兰州中石化项目】输入为空，其余项正确输入后点击【提交】按钮，查看是否存在必填项校验，并且弹出提示”***不能为空“</t>
        </is>
      </c>
      <c r="I94" s="9" t="inlineStr">
        <is>
          <t>1.预定系统正常运行，页面显示正常</t>
        </is>
      </c>
      <c r="J94" s="9" t="inlineStr">
        <is>
          <t>1.议题名称：输入字符组合
2.议题分类：点击下拉框
3.议题分类：重大决策
4.决策会议类型：选择“党委会”
5.上会依据：输入字符
6.责任单位：点击下拉框
7.责任单位：选择“测试部门”
8.责任单位：点击【确认】按钮
9.汇报人：为空
10.汇报人：为空
11.拟上会时间：选择“2026-06-25”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20.点击【提交】按钮
21.查看议题是否申报成功</t>
        </is>
      </c>
      <c r="K94" s="9" t="inlineStr">
        <is>
          <t>{
 "name": "议题申报014",
 "para": [{
   "page": "TopicDeclaration",
   "locator_type": "XPATH",
   "locator_value": "//input[@id='create-topic-name-input']",
   "element_type": "input",
   "element_value": "自动化-议题申报测试014",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"//span[contains(@class,'el-radio__label')][contains(text(),'党委会')]",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"(//span[contains(text(),'陈部门领导')])[2]",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"请选择汇报人"
  }
 ]
}</t>
        </is>
      </c>
      <c r="L94" s="9" t="inlineStr">
        <is>
          <t>1.存在必填项校验，并且弹出提示”***不能为空“</t>
        </is>
      </c>
      <c r="M94" s="9" t="n"/>
      <c r="N94" s="9" t="n"/>
      <c r="O94" s="9" t="n"/>
      <c r="P94" s="9" t="n"/>
    </row>
    <row r="95" ht="409.5" customHeight="1" s="3">
      <c r="A95" s="9" t="n">
        <v>16</v>
      </c>
      <c r="B95" s="9" t="inlineStr">
        <is>
          <t>议题申报</t>
        </is>
      </c>
      <c r="C95" s="9" t="inlineStr">
        <is>
          <t>兰州中石化项目25-05-24</t>
        </is>
      </c>
      <c r="D95" s="9" t="n"/>
      <c r="E95" s="9" t="inlineStr">
        <is>
          <t>【兰州中石化项目】议题申报-议题信息-汇报人</t>
        </is>
      </c>
      <c r="F95" s="9" t="n">
        <v>1</v>
      </c>
      <c r="G95" s="9" t="inlineStr">
        <is>
          <t>议题申报-015</t>
        </is>
      </c>
      <c r="H95" s="9" t="inlineStr">
        <is>
          <t>【兰州中石化项目】点击后查看是否展开人员选择器，查看人员数据是否均为“部门领导角色”用户</t>
        </is>
      </c>
      <c r="I95" s="9" t="inlineStr">
        <is>
          <t>1.预定系统正常运行，页面显示正常</t>
        </is>
      </c>
      <c r="J95" s="9" t="inlineStr">
        <is>
          <t>1.责任单位：点击下拉框
2.责任单位：选择“测试部门”
3.责任单位：点击【确定】按钮
4.点击下拉框，查看组织架构</t>
        </is>
      </c>
      <c r="K95" s="9" t="inlineStr">
        <is>
          <t>{
 "name": "议题申报015",
 "para":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t>
        </is>
      </c>
      <c r="L95" s="9" t="inlineStr">
        <is>
          <t>1.均为“部门领导角色”用户</t>
        </is>
      </c>
      <c r="M95" s="9" t="n"/>
      <c r="N95" s="9" t="n"/>
      <c r="O95" s="9" t="n"/>
      <c r="P95" s="9" t="n"/>
    </row>
    <row r="96" ht="409.5" customHeight="1" s="3">
      <c r="A96" s="9" t="n">
        <v>17</v>
      </c>
      <c r="B96" s="9" t="inlineStr">
        <is>
          <t>议题申报</t>
        </is>
      </c>
      <c r="C96" s="9" t="inlineStr">
        <is>
          <t>兰州中石化项目25-05-24</t>
        </is>
      </c>
      <c r="D96" s="9" t="n"/>
      <c r="E96" s="9" t="inlineStr">
        <is>
          <t>【兰州中石化项目】议题申报-议题信息-汇报人</t>
        </is>
      </c>
      <c r="F96" s="9" t="n">
        <v>1</v>
      </c>
      <c r="G96" s="9" t="inlineStr">
        <is>
          <t>议题申报-016</t>
        </is>
      </c>
      <c r="H96" s="9" t="inlineStr">
        <is>
          <t>【兰州中石化项目】选择任一部门领导后，其余项正确输入后点击【提交】按钮，查看议题是否申报成功</t>
        </is>
      </c>
      <c r="I96" s="9" t="inlineStr">
        <is>
          <t>1.预定系统正常运行，页面显示正常</t>
        </is>
      </c>
      <c r="J96" s="9" t="inlineStr">
        <is>
          <t>1.议题名称：输入字符组合
2.议题分类：点击下拉框
3.议题分类：重大决策
4.决策会议类型：选择“党委会”
5.上会依据：输入字符
6.责任单位：点击下拉框
7.责任单位：选择“测试部门”
8.责任单位：点击【确认】按钮
9.汇报人：点击下拉框
10.汇报人：“陈部门领导”
11.拟上会时间：选择“2026-06-25”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20.点击【提交】按钮
21.查看议题是否申报成功</t>
        </is>
      </c>
      <c r="K96" s="9" t="inlineStr">
        <is>
          <t>{
 "name": "议题申报016",
 "para": [{
   "page": "TopicDeclaration",
   "locator_type": "XPATH",
   "locator_value": "//input[@id='create-topic-name-input']",
   "element_type": "input",
   "element_value": "自动化-议题申报测试016",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"提交成功"
  }
 ]
}</t>
        </is>
      </c>
      <c r="L96" s="9" t="inlineStr">
        <is>
          <t>1.议题申报成功</t>
        </is>
      </c>
      <c r="M96" s="9" t="n"/>
      <c r="N96" s="9" t="n"/>
      <c r="O96" s="9" t="n"/>
      <c r="P96" s="9" t="n"/>
    </row>
    <row r="97" ht="69.75" customHeight="1" s="3">
      <c r="A97" s="9" t="n">
        <v>18</v>
      </c>
      <c r="B97" s="9" t="inlineStr">
        <is>
          <t>议题申报</t>
        </is>
      </c>
      <c r="C97" s="9" t="inlineStr">
        <is>
          <t>兰州中石化项目25-05-24</t>
        </is>
      </c>
      <c r="D97" s="9" t="n"/>
      <c r="E97" s="9" t="inlineStr">
        <is>
          <t>【兰州中石化项目】议题申报-议题信息-配合单位-当前未选择配合单位</t>
        </is>
      </c>
      <c r="F97" s="9" t="n">
        <v>1</v>
      </c>
      <c r="G97" s="9" t="inlineStr">
        <is>
          <t>议题申报-017</t>
        </is>
      </c>
      <c r="H97" s="9" t="inlineStr">
        <is>
          <t>【兰州中石化项目】点击后查看是否展开组织架构下拉选择器，查看组织架构数据是否正确回显</t>
        </is>
      </c>
      <c r="I97" s="9" t="inlineStr">
        <is>
          <t>1.预定系统正常运行，页面显示正常
2.当前未选择配合单位</t>
        </is>
      </c>
      <c r="J97" s="9" t="inlineStr">
        <is>
          <t>1.点击后查看是否展开组织架构下拉选择器，查看组织架构数据是否正确回显</t>
        </is>
      </c>
      <c r="K97" s="9" t="n"/>
      <c r="L97" s="9" t="inlineStr">
        <is>
          <t>1.组织架构数据正确回显</t>
        </is>
      </c>
      <c r="M97" s="9" t="n"/>
      <c r="N97" s="9" t="n"/>
      <c r="O97" s="9" t="n"/>
      <c r="P97" s="9" t="n"/>
    </row>
    <row r="98" ht="70.5" customHeight="1" s="3">
      <c r="A98" s="9" t="n">
        <v>19</v>
      </c>
      <c r="B98" s="9" t="inlineStr">
        <is>
          <t>议题申报</t>
        </is>
      </c>
      <c r="C98" s="9" t="inlineStr">
        <is>
          <t>兰州中石化项目25-05-24</t>
        </is>
      </c>
      <c r="D98" s="9" t="n"/>
      <c r="E98" s="9" t="inlineStr">
        <is>
          <t>【兰州中石化项目】议题申报-议题信息-配合单位-当前未选择配合单位</t>
        </is>
      </c>
      <c r="F98" s="9" t="n">
        <v>1</v>
      </c>
      <c r="G98" s="9" t="inlineStr">
        <is>
          <t>议题申报-018</t>
        </is>
      </c>
      <c r="H98" s="9" t="inlineStr">
        <is>
          <t>【兰州中石化项目】选择部门，其余项正确输入后点击【提交】按钮，查看议题是否申报成功</t>
        </is>
      </c>
      <c r="I98" s="9" t="inlineStr">
        <is>
          <t>1.预定系统正常运行，页面显示正常
2.当前未选择配合单位</t>
        </is>
      </c>
      <c r="J98" s="9" t="inlineStr">
        <is>
          <t>1.选择部门，其余项正确输入后点击【提交】按钮，查看议题是否申报成功</t>
        </is>
      </c>
      <c r="K98" s="9" t="n"/>
      <c r="L98" s="9" t="inlineStr">
        <is>
          <t>1.议题申报成功</t>
        </is>
      </c>
      <c r="M98" s="9" t="n"/>
      <c r="N98" s="9" t="n"/>
      <c r="O98" s="9" t="n"/>
      <c r="P98" s="9" t="n"/>
    </row>
    <row r="99" ht="70.5" customHeight="1" s="3">
      <c r="A99" s="9" t="n">
        <v>20</v>
      </c>
      <c r="B99" s="9" t="inlineStr">
        <is>
          <t>议题申报</t>
        </is>
      </c>
      <c r="C99" s="9" t="inlineStr">
        <is>
          <t>兰州中石化项目25-05-24</t>
        </is>
      </c>
      <c r="D99" s="9" t="n"/>
      <c r="E99" s="9" t="inlineStr">
        <is>
          <t>【兰州中石化项目】议题申报-议题信息-配合单位-当前已存在配合单位：部门A</t>
        </is>
      </c>
      <c r="F99" s="9" t="n">
        <v>1</v>
      </c>
      <c r="G99" s="9" t="inlineStr">
        <is>
          <t>议题申报-019</t>
        </is>
      </c>
      <c r="H99" s="9" t="inlineStr">
        <is>
          <t>【兰州中石化项目】点击【新增】按钮后，查看是否新增一栏填写“配合单位”以及“配合汇报人”</t>
        </is>
      </c>
      <c r="I99" s="9" t="inlineStr">
        <is>
          <t>1.预定系统正常运行，页面显示正常
2.当前已存在配合单位：部门A</t>
        </is>
      </c>
      <c r="J99" s="9" t="inlineStr">
        <is>
          <t>1.点击【新增】按钮后，查看是否新增一栏填写“配合单位”以及“配合汇报人”</t>
        </is>
      </c>
      <c r="K99" s="9" t="n"/>
      <c r="L99" s="9" t="inlineStr">
        <is>
          <t>1.正确新增一栏</t>
        </is>
      </c>
      <c r="M99" s="9" t="n"/>
      <c r="N99" s="9" t="n"/>
      <c r="O99" s="9" t="n"/>
      <c r="P99" s="9" t="n"/>
    </row>
    <row r="100" ht="55.5" customHeight="1" s="3">
      <c r="A100" s="9" t="n">
        <v>21</v>
      </c>
      <c r="B100" s="9" t="inlineStr">
        <is>
          <t>议题申报</t>
        </is>
      </c>
      <c r="C100" s="9" t="inlineStr">
        <is>
          <t>兰州中石化项目25-05-24</t>
        </is>
      </c>
      <c r="D100" s="9" t="n"/>
      <c r="E100" s="9" t="inlineStr">
        <is>
          <t>【兰州中石化项目】议题申报-议题信息-配合单位-当前已存在配合单位：部门A</t>
        </is>
      </c>
      <c r="F100" s="9" t="n">
        <v>1</v>
      </c>
      <c r="G100" s="9" t="inlineStr">
        <is>
          <t>议题申报-020</t>
        </is>
      </c>
      <c r="H100" s="9" t="inlineStr">
        <is>
          <t>【兰州中石化项目】点击后查看是否展开组织架构下拉选择器，查看组织架构数据是否正确回显</t>
        </is>
      </c>
      <c r="I100" s="9" t="inlineStr">
        <is>
          <t>1.预定系统正常运行，页面显示正常</t>
        </is>
      </c>
      <c r="J100" s="9" t="inlineStr">
        <is>
          <t>1.点击后查看是否展开组织架构下拉选择器，查看组织架构数据是否正确回显</t>
        </is>
      </c>
      <c r="K100" s="9" t="n"/>
      <c r="L100" s="9" t="inlineStr">
        <is>
          <t>1.组织架构数据正确回显</t>
        </is>
      </c>
      <c r="M100" s="9" t="n"/>
      <c r="N100" s="9" t="n"/>
      <c r="O100" s="9" t="n"/>
      <c r="P100" s="9" t="n"/>
    </row>
    <row r="101" ht="409.5" customHeight="1" s="3">
      <c r="A101" s="9" t="n">
        <v>22</v>
      </c>
      <c r="B101" s="9" t="inlineStr">
        <is>
          <t>议题申报</t>
        </is>
      </c>
      <c r="C101" s="9" t="inlineStr">
        <is>
          <t>兰州中石化项目25-05-24</t>
        </is>
      </c>
      <c r="D101" s="9" t="n"/>
      <c r="E101" s="9" t="inlineStr">
        <is>
          <t>【兰州中石化项目】议题申报-议题信息-配合单位-当前已存在配合单位：部门A</t>
        </is>
      </c>
      <c r="F101" s="9" t="n">
        <v>1</v>
      </c>
      <c r="G101" s="9" t="inlineStr">
        <is>
          <t>议题申报-021</t>
        </is>
      </c>
      <c r="H101" s="9" t="inlineStr">
        <is>
          <t>【兰州中石化项目】选择部门，其余项正确输入后点击【提交】按钮，查看议题是否申报成功</t>
        </is>
      </c>
      <c r="I101" s="9" t="inlineStr">
        <is>
          <t>1.预定系统正常运行，页面显示正常</t>
        </is>
      </c>
      <c r="J101" s="9" t="inlineStr">
        <is>
          <t>1.选择部门，其余项正确输入后点击【提交】按钮，查看议题是否申报成功</t>
        </is>
      </c>
      <c r="K101" s="9" t="n"/>
      <c r="L101" s="9" t="inlineStr">
        <is>
          <t>1.议题申报成功</t>
        </is>
      </c>
      <c r="M101" s="9" t="n"/>
      <c r="N101" s="9" t="n"/>
      <c r="O101" s="9" t="n"/>
      <c r="P101" s="9" t="n"/>
    </row>
    <row r="102" ht="409.5" customHeight="1" s="3">
      <c r="A102" s="9" t="n">
        <v>23</v>
      </c>
      <c r="B102" s="9" t="inlineStr">
        <is>
          <t>议题申报</t>
        </is>
      </c>
      <c r="C102" s="9" t="inlineStr">
        <is>
          <t>兰州中石化项目25-05-24</t>
        </is>
      </c>
      <c r="D102" s="9" t="n"/>
      <c r="E102" s="9" t="inlineStr">
        <is>
          <t>【兰州中石化项目】议题申报-议题信息-配合单位-当前已存在配合单位：部门A</t>
        </is>
      </c>
      <c r="F102" s="9" t="n">
        <v>1</v>
      </c>
      <c r="G102" s="9" t="inlineStr">
        <is>
          <t>议题申报-022</t>
        </is>
      </c>
      <c r="H102" s="9" t="inlineStr">
        <is>
          <t>【兰州中石化项目】点击【删除】按钮，查看是否存在二次确认弹窗，点击【确定】按钮，查看配合单位是否删除成功，并弹出提示信息</t>
        </is>
      </c>
      <c r="I102" s="9" t="inlineStr">
        <is>
          <t>1.预定系统正常运行，页面显示正常</t>
        </is>
      </c>
      <c r="J102" s="9" t="inlineStr">
        <is>
          <t>1.点击【删除】按钮，查看是否存在二次确认弹窗，点击【确定】按钮，查看配合单位是否删除成功，并弹出提示信息</t>
        </is>
      </c>
      <c r="K102" s="9" t="n"/>
      <c r="L102" s="9" t="inlineStr">
        <is>
          <t>1.删除成功，并弹出提示信息</t>
        </is>
      </c>
      <c r="M102" s="9" t="n"/>
      <c r="N102" s="9" t="n"/>
      <c r="O102" s="9" t="n"/>
      <c r="P102" s="9" t="n"/>
    </row>
    <row r="103" ht="409.5" customHeight="1" s="3">
      <c r="A103" s="9" t="n">
        <v>24</v>
      </c>
      <c r="B103" s="9" t="inlineStr">
        <is>
          <t>议题申报</t>
        </is>
      </c>
      <c r="C103" s="9" t="inlineStr">
        <is>
          <t>兰州中石化项目25-05-24</t>
        </is>
      </c>
      <c r="D103" s="9" t="n"/>
      <c r="E103" s="9" t="inlineStr">
        <is>
          <t>【兰州中石化项目】议题申报-议题信息-配合单位-当前已存在配合单位：部门A</t>
        </is>
      </c>
      <c r="F103" s="9" t="n">
        <v>1</v>
      </c>
      <c r="G103" s="9" t="inlineStr">
        <is>
          <t>议题申报-023</t>
        </is>
      </c>
      <c r="H103" s="9" t="inlineStr">
        <is>
          <t>【兰州中石化项目】点击【删除】按钮，查看是否存在二次确认弹窗，点击【取消】按钮，查看是否不保留任何信息，返回上一级</t>
        </is>
      </c>
      <c r="I103" s="9" t="inlineStr">
        <is>
          <t>1.预定系统正常运行，页面显示正常</t>
        </is>
      </c>
      <c r="J103" s="9" t="inlineStr">
        <is>
          <t>1.点击【删除】按钮，查看是否存在二次确认弹窗，点击【取消】按钮，查看是否不保留任何信息，返回上一级</t>
        </is>
      </c>
      <c r="K103" s="9" t="n"/>
      <c r="L103" s="9" t="inlineStr">
        <is>
          <t>1.不保留任何信息，返回上一级</t>
        </is>
      </c>
      <c r="M103" s="9" t="n"/>
      <c r="N103" s="9" t="n"/>
      <c r="O103" s="9" t="n"/>
      <c r="P103" s="9" t="n"/>
    </row>
    <row r="104" ht="409.5" customHeight="1" s="3">
      <c r="A104" s="9" t="n">
        <v>25</v>
      </c>
      <c r="B104" s="9" t="inlineStr">
        <is>
          <t>议题申报</t>
        </is>
      </c>
      <c r="C104" s="9" t="inlineStr">
        <is>
          <t>兰州中石化项目25-05-24</t>
        </is>
      </c>
      <c r="D104" s="9" t="n"/>
      <c r="E104" s="9" t="inlineStr">
        <is>
          <t>【兰州中石化项目】议题申报-议题信息-配合汇报人</t>
        </is>
      </c>
      <c r="F104" s="9" t="n">
        <v>1</v>
      </c>
      <c r="G104" s="9" t="inlineStr">
        <is>
          <t>议题申报-024</t>
        </is>
      </c>
      <c r="H104" s="9" t="inlineStr">
        <is>
          <t>【兰州中石化项目】选择任一配合汇报人后，其余项正确输入后点击【提交】按钮，查看议题是否申报成功</t>
        </is>
      </c>
      <c r="I104" s="9" t="inlineStr">
        <is>
          <t>1.预定系统正常运行，页面显示正常</t>
        </is>
      </c>
      <c r="J104" s="9" t="inlineStr">
        <is>
          <t>1.选择任一配合汇报人后，其余项正确输入后点击【提交】按钮，查看议题是否申报成功</t>
        </is>
      </c>
      <c r="K104" s="9" t="n"/>
      <c r="L104" s="9" t="inlineStr">
        <is>
          <t>1.议题申报成功</t>
        </is>
      </c>
      <c r="M104" s="9" t="n"/>
      <c r="N104" s="9" t="n"/>
      <c r="O104" s="9" t="n"/>
      <c r="P104" s="9" t="n"/>
    </row>
    <row r="105" ht="409.5" customHeight="1" s="3">
      <c r="A105" s="9" t="n">
        <v>26</v>
      </c>
      <c r="B105" s="9" t="inlineStr">
        <is>
          <t>议题申报</t>
        </is>
      </c>
      <c r="C105" s="9" t="inlineStr">
        <is>
          <t>兰州中石化项目25-05-24</t>
        </is>
      </c>
      <c r="D105" s="9" t="n"/>
      <c r="E105" s="9" t="inlineStr">
        <is>
          <t>【兰州中石化项目】议题申报-议题信息-拟上会时间</t>
        </is>
      </c>
      <c r="F105" s="9" t="n">
        <v>1</v>
      </c>
      <c r="G105" s="9" t="inlineStr">
        <is>
          <t>议题申报-025</t>
        </is>
      </c>
      <c r="H105" s="9" t="inlineStr">
        <is>
          <t>【兰州中石化项目】输入为空，其余项正确输入后点击【提交】按钮，查看是否存在必填项校验，并且弹出提示”***不能为空“</t>
        </is>
      </c>
      <c r="I105" s="9" t="inlineStr">
        <is>
          <t>1.预定系统正常运行，页面显示正常</t>
        </is>
      </c>
      <c r="J105" s="9" t="inlineStr">
        <is>
          <t>1.议题名称：输入字符组合
2.议题分类：点击下拉框
3.议题分类：重大决策
4.决策会议类型：选择“党委会”
5.上会依据：输入字符
6.责任单位：点击下拉框
7.责任单位：选择“测试部门”
8.责任单位：点击【确认】按钮
9.汇报人：点击下拉框
10.汇报人：“陈部门领导”
11.拟上会时间：为空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20.点击【提交】按钮
21.查看议题是否申报成功</t>
        </is>
      </c>
      <c r="K105" s="9" t="inlineStr">
        <is>
          <t>{
 "name": "议题申报025",
 "para": [{
   "page": "TopicDeclaration",
   "locator_type": "XPATH",
   "locator_value": "//input[@id='create-topic-name-input']",
   "element_type": "input",
   "element_value": "自动化-议题申报测试025",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"请选择拟上会时间"
  }
 ]
}</t>
        </is>
      </c>
      <c r="L105" s="9" t="inlineStr">
        <is>
          <t>1.存在必填项校验，并且弹出提示”***不能为空“</t>
        </is>
      </c>
      <c r="M105" s="9" t="n"/>
      <c r="N105" s="9" t="n"/>
      <c r="O105" s="9" t="n"/>
      <c r="P105" s="9" t="n"/>
    </row>
    <row r="106" ht="409.5" customHeight="1" s="3">
      <c r="A106" s="9" t="n">
        <v>27</v>
      </c>
      <c r="B106" s="9" t="inlineStr">
        <is>
          <t>议题申报</t>
        </is>
      </c>
      <c r="C106" s="9" t="inlineStr">
        <is>
          <t>兰州中石化项目25-05-24</t>
        </is>
      </c>
      <c r="D106" s="9" t="n"/>
      <c r="E106" s="9" t="inlineStr">
        <is>
          <t>【兰州中石化项目】议题申报-议题信息-拟上会时间</t>
        </is>
      </c>
      <c r="F106" s="9" t="n">
        <v>1</v>
      </c>
      <c r="G106" s="9" t="inlineStr">
        <is>
          <t>议题申报-026</t>
        </is>
      </c>
      <c r="H106" s="9" t="inlineStr">
        <is>
          <t>【兰州中石化项目】查看时间是否可选择当天时间之前</t>
        </is>
      </c>
      <c r="I106" s="9" t="inlineStr">
        <is>
          <t>1.预定系统正常运行，页面显示正常</t>
        </is>
      </c>
      <c r="J106" s="9" t="inlineStr">
        <is>
          <t>1.议题名称：输入字符组合
2.议题分类：点击下拉框
3.议题分类：重大决策
4.决策会议类型：选择“党委会”
5.上会依据：输入字符
6.责任单位：点击下拉框
7.责任单位：选择“测试部门”
8.责任单位：点击【确认】按钮
9.汇报人：点击下拉框
10.汇报人：“陈部门领导”
11.拟上会时间：2024-06-09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20.点击【提交】按钮
21.查看议题是否申报成功</t>
        </is>
      </c>
      <c r="K106" s="9" t="inlineStr">
        <is>
          <t>{
 "name": "议题申报026",
 "para": [{
   "page": "TopicDeclaration",
   "locator_type": "XPATH",
   "locator_value": "//input[@id='create-topic-name-input']",
   "element_type": "input",
   "element_value": "自动化-议题申报测试026",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"2024-06-09",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"请选择拟上会时间"
  }
 ]
}</t>
        </is>
      </c>
      <c r="L106" s="9" t="inlineStr">
        <is>
          <t>1.无法选择当天之前</t>
        </is>
      </c>
      <c r="M106" s="9" t="n"/>
      <c r="N106" s="9" t="n"/>
      <c r="O106" s="9" t="n"/>
      <c r="P106" s="9" t="n"/>
    </row>
    <row r="107" ht="409.5" customHeight="1" s="3">
      <c r="A107" s="9" t="n">
        <v>28</v>
      </c>
      <c r="B107" s="9" t="inlineStr">
        <is>
          <t>议题申报</t>
        </is>
      </c>
      <c r="C107" s="9" t="inlineStr">
        <is>
          <t>兰州中石化项目25-05-24</t>
        </is>
      </c>
      <c r="D107" s="9" t="n"/>
      <c r="E107" s="9" t="inlineStr">
        <is>
          <t>【兰州中石化项目】议题申报-议题信息-拟上会时间</t>
        </is>
      </c>
      <c r="F107" s="9" t="n">
        <v>1</v>
      </c>
      <c r="G107" s="9" t="inlineStr">
        <is>
          <t>议题申报-027</t>
        </is>
      </c>
      <c r="H107" s="9" t="inlineStr">
        <is>
          <t>【兰州中石化项目】选择”当天“时间，其余项正确输入后点击【提交】按钮，查看议题是否申报成功</t>
        </is>
      </c>
      <c r="I107" s="9" t="inlineStr">
        <is>
          <t>1.预定系统正常运行，页面显示正常</t>
        </is>
      </c>
      <c r="J107" s="9" t="inlineStr">
        <is>
          <t>1.议题名称：输入字符组合
2.议题分类：点击下拉框
3.议题分类：重大决策
4.决策会议类型：选择“党委会”
5.上会依据：输入字符
6.责任单位：点击下拉框
7.责任单位：选择“测试部门”
8.责任单位：点击【确认】按钮
9.汇报人：点击下拉框
10.汇报人：“陈部门领导”
11.拟上会时间：2026-06-25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20.点击【提交】按钮
21.查看议题是否申报成功</t>
        </is>
      </c>
      <c r="K107" s="9" t="inlineStr">
        <is>
          <t>{
 "name": "议题申报027",
 "para": [{
   "page": "TopicDeclaration",
   "locator_type": "XPATH",
   "locator_value": "//input[@id='create-topic-name-input']",
   "element_type": "input",
   "element_value": "自动化-议题申报测试027",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"提交成功"
  }
 ]
}</t>
        </is>
      </c>
      <c r="L107" s="9" t="inlineStr">
        <is>
          <t>1.议题申报成功</t>
        </is>
      </c>
      <c r="M107" s="9" t="n"/>
      <c r="N107" s="9" t="n"/>
      <c r="O107" s="9" t="n"/>
      <c r="P107" s="9" t="n"/>
    </row>
    <row r="108" ht="409.5" customHeight="1" s="3">
      <c r="A108" s="9" t="n">
        <v>29</v>
      </c>
      <c r="B108" s="9" t="inlineStr">
        <is>
          <t>议题申报</t>
        </is>
      </c>
      <c r="C108" s="9" t="inlineStr">
        <is>
          <t>兰州中石化项目25-05-24</t>
        </is>
      </c>
      <c r="D108" s="9" t="n"/>
      <c r="E108" s="9" t="inlineStr">
        <is>
          <t>【兰州中石化项目】议题申报-议题信息-拟上会时间</t>
        </is>
      </c>
      <c r="F108" s="9" t="n">
        <v>1</v>
      </c>
      <c r="G108" s="9" t="inlineStr">
        <is>
          <t>议题申报-028</t>
        </is>
      </c>
      <c r="H108" s="9" t="inlineStr">
        <is>
          <t>【兰州中石化项目】选择”当天之后“时间，其余项正确输入后点击【提交】按钮，查看议题是否申报成功</t>
        </is>
      </c>
      <c r="I108" s="9" t="inlineStr">
        <is>
          <t>1.预定系统正常运行，页面显示正常</t>
        </is>
      </c>
      <c r="J108" s="9" t="inlineStr">
        <is>
          <t>1.议题名称：输入字符组合
2.议题分类：点击下拉框
3.议题分类：重大决策
4.决策会议类型：选择“党委会”
5.上会依据：输入字符
6.责任单位：点击下拉框
7.责任单位：选择“测试部门”
8.责任单位：点击【确认】按钮
9.汇报人：点击下拉框
10.汇报人：“陈部门领导”
11.拟上会时间：2026-06-25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20.点击【提交】按钮
21.查看议题是否申报成功</t>
        </is>
      </c>
      <c r="K108" s="9" t="inlineStr">
        <is>
          <t>{
 "name": "议题申报028",
 "para": [{
   "page": "TopicDeclaration",
   "locator_type": "XPATH",
   "locator_value": "//input[@id='create-topic-name-input']",
   "element_type": "input",
   "element_value": "自动化-议题申报测试028",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"提交成功"
  }
 ]
}</t>
        </is>
      </c>
      <c r="L108" s="9" t="inlineStr">
        <is>
          <t>1.议题申报成功</t>
        </is>
      </c>
      <c r="M108" s="9" t="n"/>
      <c r="N108" s="9" t="n"/>
      <c r="O108" s="9" t="n"/>
      <c r="P108" s="9" t="n"/>
    </row>
    <row r="109" ht="409.5" customHeight="1" s="3">
      <c r="A109" s="9" t="n">
        <v>30</v>
      </c>
      <c r="B109" s="9" t="inlineStr">
        <is>
          <t>议题申报</t>
        </is>
      </c>
      <c r="C109" s="9" t="inlineStr">
        <is>
          <t>兰州中石化项目25-05-24</t>
        </is>
      </c>
      <c r="D109" s="9" t="n"/>
      <c r="E109" s="9" t="inlineStr">
        <is>
          <t>【兰州中石化项目】议题申报-议题信息-汇报时长</t>
        </is>
      </c>
      <c r="F109" s="9" t="n">
        <v>1</v>
      </c>
      <c r="G109" s="9" t="inlineStr">
        <is>
          <t>议题申报-029</t>
        </is>
      </c>
      <c r="H109" s="9" t="inlineStr">
        <is>
          <t>【兰州中石化项目】输入为空，其余项正确输入后点击【提交】按钮，查看是否存在必填项校验，并且弹出提示”***不能为空“</t>
        </is>
      </c>
      <c r="I109" s="9" t="inlineStr">
        <is>
          <t>1.预定系统正常运行，页面显示正常</t>
        </is>
      </c>
      <c r="J109" s="9" t="inlineStr">
        <is>
          <t>1.议题名称：输入字符组合
2.议题分类：点击下拉框
3.议题分类：重大决策
4.决策会议类型：选择“党委会”
5.上会依据：输入字符
6.责任单位：点击下拉框
7.责任单位：选择“测试部门”
8.责任单位：点击【确认】按钮
9.汇报人：点击下拉框
10.汇报人：“陈部门领导”
11.拟上会时间：2026-06-25
12.汇报时长：为空
13.汇报时长：为空
14.部门领导：点击下拉框
15.部门领导：选择“陈部门领导”
16.公司主管领导：点击下拉框
17.公司主管领导：选择“范公司主管领导”
18.公司委托领导：点击下拉框
19.公司委托领导：选择“陈公司委托领导”
20.点击【提交】按钮
21.查看议题是否申报成功</t>
        </is>
      </c>
      <c r="K109" s="9" t="inlineStr">
        <is>
          <t>{
 "name": "议题申报029",
 "para": [{
   "page": "TopicDeclaration",
   "locator_type": "XPATH",
   "locator_value": "//input[@id='create-topic-name-input']",
   "element_type": "input",
   "element_value": "自动化-议题申报测试029",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"请选择汇报时长"
  }
 ]
}</t>
        </is>
      </c>
      <c r="L109" s="9" t="inlineStr">
        <is>
          <t>1.存在必填项校验，并且弹出提示”***不能为空“</t>
        </is>
      </c>
      <c r="M109" s="9" t="n"/>
      <c r="N109" s="9" t="n"/>
      <c r="O109" s="9" t="n"/>
      <c r="P109" s="9" t="n"/>
    </row>
    <row r="110" ht="409.5" customHeight="1" s="3">
      <c r="A110" s="9" t="n">
        <v>31</v>
      </c>
      <c r="B110" s="9" t="inlineStr">
        <is>
          <t>议题申报</t>
        </is>
      </c>
      <c r="C110" s="9" t="inlineStr">
        <is>
          <t>兰州中石化项目25-05-24</t>
        </is>
      </c>
      <c r="D110" s="9" t="n"/>
      <c r="E110" s="9" t="inlineStr">
        <is>
          <t>【兰州中石化项目】议题申报-议题信息-汇报时长</t>
        </is>
      </c>
      <c r="F110" s="9" t="n">
        <v>1</v>
      </c>
      <c r="G110" s="9" t="inlineStr">
        <is>
          <t>议题申报-030</t>
        </is>
      </c>
      <c r="H110" s="9" t="inlineStr">
        <is>
          <t>【兰州中石化项目】选择任一时间，其余项正确输入后点击【提交】按钮，查看是否创建成功</t>
        </is>
      </c>
      <c r="I110" s="9" t="inlineStr">
        <is>
          <t>1.预定系统正常运行，页面显示正常</t>
        </is>
      </c>
      <c r="J110" s="9" t="inlineStr">
        <is>
          <t>1.议题名称：输入字符组合
2.议题分类：点击下拉框
3.议题分类：重大决策
4.决策会议类型：选择“党委会”
5.上会依据：输入字符
6.责任单位：点击下拉框
7.责任单位：选择“测试部门”
8.责任单位：点击【确认】按钮
9.汇报人：点击下拉框
10.汇报人：“陈部门领导”
11.拟上会时间：2026-06-25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20.点击【提交】按钮
21.查看议题是否申报成功</t>
        </is>
      </c>
      <c r="K110" s="9" t="inlineStr">
        <is>
          <t>{
 "name": "议题申报030",
 "para": [{
   "page": "TopicDeclaration",
   "locator_type": "XPATH",
   "locator_value": "//input[@id='create-topic-name-input']",
   "element_type": "input",
   "element_value": "自动化-议题申报测试030",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"提交成功"
  }
 ]
}</t>
        </is>
      </c>
      <c r="L110" s="9" t="inlineStr">
        <is>
          <t>1.议题申报成功</t>
        </is>
      </c>
      <c r="M110" s="9" t="n"/>
      <c r="N110" s="9" t="n"/>
      <c r="O110" s="9" t="n"/>
      <c r="P110" s="9" t="n"/>
    </row>
    <row r="111" ht="409.5" customHeight="1" s="3">
      <c r="A111" s="9" t="n">
        <v>32</v>
      </c>
      <c r="B111" s="9" t="inlineStr">
        <is>
          <t>议题申报</t>
        </is>
      </c>
      <c r="C111" s="9" t="inlineStr">
        <is>
          <t>兰州中石化项目25-05-24</t>
        </is>
      </c>
      <c r="D111" s="9" t="n"/>
      <c r="E111" s="9" t="inlineStr">
        <is>
          <t>【兰州中石化项目】议题申报-议题信息-文件上传</t>
        </is>
      </c>
      <c r="F111" s="9" t="n">
        <v>1</v>
      </c>
      <c r="G111" s="9" t="inlineStr">
        <is>
          <t>议题申报-031</t>
        </is>
      </c>
      <c r="H111" s="9" t="inlineStr">
        <is>
          <t>【兰州中石化项目】输入为空，其余项正确输入后点击【提交】按钮，查看是否创建成功</t>
        </is>
      </c>
      <c r="I111" s="9" t="inlineStr">
        <is>
          <t>1.预定系统正常运行，页面显示正常</t>
        </is>
      </c>
      <c r="J111" s="9" t="inlineStr">
        <is>
          <t>1.议题名称：输入字符组合
2.议题分类：点击下拉框
3.议题分类：重大决策
4.决策会议类型：选择“党委会”
5.上会依据：输入字符
6.责任单位：点击下拉框
7.责任单位：选择“测试部门”
8.责任单位：点击【确认】按钮
9.汇报人：点击下拉框
10.汇报人：“陈部门领导”
11.拟上会时间：2026-06-25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20.议题文件：为空
21.点击【提交】按钮
22.查看议题是否申报成功</t>
        </is>
      </c>
      <c r="K111" s="9" t="inlineStr">
        <is>
          <t>{
 "name": "议题申报031",
 "para": [{
   "page": "TopicDeclaration",
   "locator_type": "XPATH",
   "locator_value": "//input[@id='create-topic-name-input']",
   "element_type": "input",
   "element_value": "自动化-议题申报测试031",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"提交成功"
  }
 ]
}</t>
        </is>
      </c>
      <c r="L111" s="9" t="inlineStr">
        <is>
          <t>1.议题申报成功</t>
        </is>
      </c>
      <c r="M111" s="9" t="n"/>
      <c r="N111" s="9" t="n"/>
      <c r="O111" s="9" t="n"/>
      <c r="P111" s="9" t="n"/>
    </row>
    <row r="112" ht="409.5" customHeight="1" s="3">
      <c r="A112" s="9" t="n">
        <v>33</v>
      </c>
      <c r="B112" s="9" t="inlineStr">
        <is>
          <t>议题申报</t>
        </is>
      </c>
      <c r="C112" s="9" t="inlineStr">
        <is>
          <t>兰州中石化项目25-05-24</t>
        </is>
      </c>
      <c r="D112" s="9" t="n"/>
      <c r="E112" s="9" t="inlineStr">
        <is>
          <t>【兰州中石化项目】议题申报-议题信息-文件上传</t>
        </is>
      </c>
      <c r="F112" s="9" t="n">
        <v>1</v>
      </c>
      <c r="G112" s="9" t="inlineStr">
        <is>
          <t>议题申报-032</t>
        </is>
      </c>
      <c r="H112" s="9" t="inlineStr">
        <is>
          <t>【兰州中石化项目】选择任一文件上传，其余项正确输入后点击【提交】按钮，查看是否创建成功</t>
        </is>
      </c>
      <c r="I112" s="9" t="inlineStr">
        <is>
          <t>1.预定系统正常运行，页面显示正常</t>
        </is>
      </c>
      <c r="J112" s="9" t="inlineStr">
        <is>
          <t>1.选择任一文件上传，其余项正确输入后点击【提交】按钮，查看是否创建成功</t>
        </is>
      </c>
      <c r="K112" s="9" t="n"/>
      <c r="L112" s="9" t="inlineStr">
        <is>
          <t>1.议题申报成功</t>
        </is>
      </c>
      <c r="M112" s="9" t="n"/>
      <c r="N112" s="9" t="n"/>
      <c r="O112" s="9" t="n"/>
      <c r="P112" s="9" t="n"/>
    </row>
    <row r="113" ht="409.5" customHeight="1" s="3">
      <c r="A113" s="9" t="n">
        <v>33</v>
      </c>
      <c r="B113" s="9" t="inlineStr">
        <is>
          <t>议题申报</t>
        </is>
      </c>
      <c r="C113" s="9" t="inlineStr">
        <is>
          <t>兰州中石化项目25-05-24</t>
        </is>
      </c>
      <c r="D113" s="9" t="n"/>
      <c r="E113" s="9" t="inlineStr">
        <is>
          <t>【兰州中石化项目】议题申报-议题信息-文件拖拽上传</t>
        </is>
      </c>
      <c r="F113" s="9" t="n">
        <v>1</v>
      </c>
      <c r="G113" s="9" t="inlineStr">
        <is>
          <t>议题申报-032</t>
        </is>
      </c>
      <c r="H113" s="9" t="inlineStr">
        <is>
          <t>【兰州中石化项目】议题申报-议题信息-文件拖拽上传</t>
        </is>
      </c>
      <c r="I113" s="9" t="inlineStr">
        <is>
          <t>1.预定系统正常运行，页面显示正常</t>
        </is>
      </c>
      <c r="J113" s="9" t="inlineStr">
        <is>
          <t>1.使用拖拽方式上传文件，查看文件是否上传成功</t>
        </is>
      </c>
      <c r="K113" s="9" t="n"/>
      <c r="L113" s="9" t="inlineStr">
        <is>
          <t>1.文件上传成功</t>
        </is>
      </c>
      <c r="M113" s="9" t="n"/>
      <c r="N113" s="9" t="n"/>
      <c r="O113" s="9" t="n"/>
      <c r="P113" s="9" t="n"/>
    </row>
    <row r="114" ht="409.5" customHeight="1" s="3">
      <c r="A114" s="9" t="n">
        <v>34</v>
      </c>
      <c r="B114" s="9" t="inlineStr">
        <is>
          <t>议题申报</t>
        </is>
      </c>
      <c r="C114" s="9" t="inlineStr">
        <is>
          <t>兰州中石化项目25-05-24</t>
        </is>
      </c>
      <c r="D114" s="9" t="n"/>
      <c r="E114" s="9" t="inlineStr">
        <is>
          <t>【兰州中石化项目】议题申报-审批信息-部门领导</t>
        </is>
      </c>
      <c r="F114" s="9" t="n">
        <v>1</v>
      </c>
      <c r="G114" s="9" t="inlineStr">
        <is>
          <t>议题申报-033</t>
        </is>
      </c>
      <c r="H114" s="9" t="inlineStr">
        <is>
          <t>【兰州中石化项目】输入为空，其余项正确输入后点击【提交】按钮，查看是否存在必填项校验，并且弹出提示”***不能为空“</t>
        </is>
      </c>
      <c r="I114" s="9" t="inlineStr">
        <is>
          <t>1.预定系统正常运行，页面显示正常</t>
        </is>
      </c>
      <c r="J114" s="9" t="inlineStr">
        <is>
          <t>1.议题名称：输入字符组合
2.议题分类：点击下拉框
3.议题分类：重大决策
4.决策会议类型：选择“党委会”
5.上会依据：输入字符
6.责任单位：点击下拉框
7.责任单位：选择“测试部门”
8.责任单位：点击【确认】按钮
9.汇报人：点击下拉框
10.汇报人：“陈部门领导”
11.拟上会时间：2026-06-25
12.汇报时长：点击下拉框
13.汇报时长：选择15分钟
14.部门领导：为空
15.部门领导：为空
16.公司主管领导：点击下拉框
17.公司主管领导：选择“范公司主管领导”
18.公司委托领导：点击下拉框
19.公司委托领导：选择“陈公司委托领导”
20.议题文件：为空
21.点击【提交】按钮
22.查看议题是否申报成功</t>
        </is>
      </c>
      <c r="K114" s="9" t="inlineStr">
        <is>
          <t>{
 "name": "议题申报033",
 "para": [{
   "page": "TopicDeclaration",
   "locator_type": "XPATH",
   "locator_value": "//input[@id='create-topic-name-input']",
   "element_type": "input",
   "element_value": "自动化-议题申报测试033",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"请选择部门领导"
  }
 ]
}</t>
        </is>
      </c>
      <c r="L114" s="9" t="inlineStr">
        <is>
          <t>1.存在必填项校验，并且弹出提示”***不能为空“</t>
        </is>
      </c>
      <c r="M114" s="9" t="n"/>
      <c r="N114" s="9" t="n"/>
      <c r="O114" s="9" t="n"/>
      <c r="P114" s="9" t="n"/>
    </row>
    <row r="115" ht="55.5" customHeight="1" s="3">
      <c r="A115" s="9" t="n">
        <v>35</v>
      </c>
      <c r="B115" s="9" t="inlineStr">
        <is>
          <t>议题申报</t>
        </is>
      </c>
      <c r="C115" s="9" t="inlineStr">
        <is>
          <t>兰州中石化项目25-05-24</t>
        </is>
      </c>
      <c r="D115" s="9" t="n"/>
      <c r="E115" s="9" t="inlineStr">
        <is>
          <t>【兰州中石化项目】议题申报-审批信息-部门领导</t>
        </is>
      </c>
      <c r="F115" s="9" t="n">
        <v>1</v>
      </c>
      <c r="G115" s="9" t="inlineStr">
        <is>
          <t>议题申报-034</t>
        </is>
      </c>
      <c r="H115" s="9" t="inlineStr">
        <is>
          <t>【兰州中石化项目】查看是否正确筛选出当前申报人所在部门的部门领导</t>
        </is>
      </c>
      <c r="I115" s="9" t="inlineStr">
        <is>
          <t>1.预定系统正常运行，页面显示正常</t>
        </is>
      </c>
      <c r="J115" s="9" t="inlineStr">
        <is>
          <t>1.查看是否正确筛选出当前申报人所在部门的部门领导</t>
        </is>
      </c>
      <c r="K115" s="9" t="n"/>
      <c r="L115" s="9" t="inlineStr">
        <is>
          <t>1.正确筛选出当前申报人所在部门的部门领导</t>
        </is>
      </c>
      <c r="M115" s="9" t="n"/>
      <c r="N115" s="9" t="n"/>
      <c r="O115" s="9" t="n"/>
      <c r="P115" s="9" t="n"/>
    </row>
    <row r="116" ht="409.5" customHeight="1" s="3">
      <c r="A116" s="9" t="n">
        <v>36</v>
      </c>
      <c r="B116" s="9" t="inlineStr">
        <is>
          <t>议题申报</t>
        </is>
      </c>
      <c r="C116" s="9" t="inlineStr">
        <is>
          <t>兰州中石化项目25-05-24</t>
        </is>
      </c>
      <c r="D116" s="9" t="n"/>
      <c r="E116" s="9" t="inlineStr">
        <is>
          <t>【兰州中石化项目】议题申报-审批信息-部门领导</t>
        </is>
      </c>
      <c r="F116" s="9" t="n">
        <v>1</v>
      </c>
      <c r="G116" s="9" t="inlineStr">
        <is>
          <t>议题申报-035</t>
        </is>
      </c>
      <c r="H116" s="9" t="inlineStr">
        <is>
          <t>【兰州中石化项目】选择”部门领导A“，其余项正确输入后点击【提交】按钮，查看是否创建成功，并且部门领导在待办事宜界面可以查看到数据</t>
        </is>
      </c>
      <c r="I116" s="9" t="inlineStr">
        <is>
          <t>1.预定系统正常运行，页面显示正常</t>
        </is>
      </c>
      <c r="J116" s="9" t="inlineStr">
        <is>
          <t>1.议题名称：输入字符组合
2.议题分类：点击下拉框
3.议题分类：重大决策
4.决策会议类型：选择“党委会”
5.上会依据：输入字符
6.责任单位：点击下拉框
7.责任单位：选择“测试部门”
8.责任单位：点击【确认】按钮
9.汇报人：点击下拉框
10.汇报人：“陈部门领导”
11.拟上会时间：2026-06-25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20.议题文件：为空
21.点击【提交】按钮
22.查看议题是否申报成功</t>
        </is>
      </c>
      <c r="K116" s="9" t="inlineStr">
        <is>
          <t>{
 "name": "议题申报035",
 "para": [{
   "page": "TopicDeclaration",
   "locator_type": "XPATH",
   "locator_value": "//input[@id='create-topic-name-input']",
   "element_type": "input",
   "element_value": "自动化-议题申报测试035",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"提交成功"
  }
 ]
}</t>
        </is>
      </c>
      <c r="L116" s="9" t="inlineStr">
        <is>
          <t>1.创建成功，并且部门领导在待办事宜界面可以查看到数据</t>
        </is>
      </c>
      <c r="M116" s="9" t="n"/>
      <c r="N116" s="9" t="n"/>
      <c r="O116" s="9" t="n"/>
      <c r="P116" s="9" t="n"/>
    </row>
    <row r="117" ht="409.5" customHeight="1" s="3">
      <c r="A117" s="9" t="n">
        <v>37</v>
      </c>
      <c r="B117" s="9" t="inlineStr">
        <is>
          <t>议题申报</t>
        </is>
      </c>
      <c r="C117" s="9" t="inlineStr">
        <is>
          <t>兰州中石化项目25-05-24</t>
        </is>
      </c>
      <c r="D117" s="9" t="n"/>
      <c r="E117" s="9" t="inlineStr">
        <is>
          <t>【兰州中石化项目】议题申报-审批信息-公司主管领导</t>
        </is>
      </c>
      <c r="F117" s="9" t="n">
        <v>1</v>
      </c>
      <c r="G117" s="9" t="inlineStr">
        <is>
          <t>议题申报-036</t>
        </is>
      </c>
      <c r="H117" s="9" t="inlineStr">
        <is>
          <t>【兰州中石化项目】输入为空，其余项正确输入后点击【提交】按钮，查看是否存在必填项校验，并且弹出提示”***不能为空“</t>
        </is>
      </c>
      <c r="I117" s="9" t="inlineStr">
        <is>
          <t>1.预定系统正常运行，页面显示正常</t>
        </is>
      </c>
      <c r="J117" s="9" t="inlineStr">
        <is>
          <t>1.议题名称：输入字符组合
2.议题分类：点击下拉框
3.议题分类：重大决策
4.决策会议类型：选择“党委会”
5.上会依据：输入字符
6.责任单位：点击下拉框
7.责任单位：选择“测试部门”
8.责任单位：点击【确认】按钮
9.汇报人：点击下拉框
10.汇报人：“陈部门领导”
11.拟上会时间：2026-06-25
12.汇报时长：点击下拉框
13.汇报时长：选择15分钟
14.部门领导：点击下拉框
15.部门领导：选择“陈部门领导”
16.公司主管领导：点击下拉框
17.公司主管领导：选择“范公司主管领导”
18.公司委托领导：为空
19.公司委托领导：为空
20.议题文件：为空
21.点击【提交】按钮
22.查看议题是否申报成功</t>
        </is>
      </c>
      <c r="K117" s="9" t="inlineStr">
        <is>
          <t>{
 "name": "议题申报036",
 "para": [{
   "page": "TopicDeclaration",
   "locator_type": "XPATH",
   "locator_value": "//input[@id='create-topic-name-input']",
   "element_type": "input",
   "element_value": "自动化-议题申报测试036",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"请选择公司主管领导"
  }
 ]
}</t>
        </is>
      </c>
      <c r="L117" s="9" t="inlineStr">
        <is>
          <t>1.存在必填项校验，并且弹出提示”***不能为空“</t>
        </is>
      </c>
      <c r="M117" s="9" t="n"/>
      <c r="N117" s="9" t="n"/>
      <c r="O117" s="9" t="n"/>
      <c r="P117" s="9" t="n"/>
    </row>
    <row r="118" ht="409.5" customHeight="1" s="3">
      <c r="A118" s="9" t="n">
        <v>38</v>
      </c>
      <c r="B118" s="9" t="inlineStr">
        <is>
          <t>议题申报</t>
        </is>
      </c>
      <c r="C118" s="9" t="inlineStr">
        <is>
          <t>兰州中石化项目25-05-24</t>
        </is>
      </c>
      <c r="D118" s="9" t="n"/>
      <c r="E118" s="9" t="inlineStr">
        <is>
          <t>【兰州中石化项目】议题申报-审批信息-公司主管领导</t>
        </is>
      </c>
      <c r="F118" s="9" t="n">
        <v>1</v>
      </c>
      <c r="G118" s="9" t="inlineStr">
        <is>
          <t>议题申报-037</t>
        </is>
      </c>
      <c r="H118" s="9" t="inlineStr">
        <is>
          <t>【兰州中石化项目】选择”公司主管领导A“，其余项正确输入后点击【提交】按钮，查看是否创建成功，并且”公司主管领导A“在待办事宜界面可以查看到数据（当前部门领导未通过审批）</t>
        </is>
      </c>
      <c r="I118" s="9" t="inlineStr">
        <is>
          <t>1.预定系统正常运行，页面显示正常</t>
        </is>
      </c>
      <c r="J118" s="9" t="inlineStr">
        <is>
          <t>1.议题名称：输入字符组合
2.议题分类：点击下拉框
3.议题分类：重大决策
4.决策会议类型：选择“党委会”
5.上会依据：输入字符
6.责任单位：点击下拉框
7.责任单位：选择“测试部门”
8.责任单位：点击【确认】按钮
9.汇报人：点击下拉框
10.汇报人：“陈部门领导”
11.拟上会时间：2026-06-25
12.汇报时长：点击下拉框
13.汇报时长：选择15分钟
14.部门领导：点击下拉框
15.部门领导：选择“陈部门领导”
16.公司主管领导：点击下拉框
17.公司主管领导：选择“范公司主管领导”
18.公司委托领导：点击下拉框
19.公司委托领导：选择“陈公司委托领导”
20.议题文件：为空
21.点击【提交】按钮
22.查看议题是否申报成功</t>
        </is>
      </c>
      <c r="K118" s="9" t="inlineStr">
        <is>
          <t>{
 "name": "议题申报037",
 "para": [{
   "page": "TopicDeclaration",
   "locator_type": "XPATH",
   "locator_value": "//input[@id='create-topic-name-input']",
   "element_type": "input",
   "element_value": "自动化-议题申报测试037",
   "expected_result": ""
  },
  {
   "page": "TopicDeclaration",
   "locator_type": "XPATH",
   "locator_value": "//input[@id='create-topic-type-select']",
   "element_type": "click",
   "element_value": "",
   "expected_result": ""
  },
  {
   "page": "TopicDeclaration",
   "locator_type": "XPATH",
   "locator_value": "//div[@x-placement='bottom-start']//li[2]",
   "element_type": "click",
   "element_value": "",
   "expected_result": ""
  },
  {
   "page": "TopicDeclaration",
   "locator_type": "XPATH",
   "locator_value": "//textarea[@id='create-topic-remarks-textarea']",
   "element_type": "input",
   "element_value": "测试上会依据",
   "expected_result": ""
  },
  {
   "page": "TopicDeclaration",
   "locator_type": "XPATH",
   "locator_value": "//input[@placeholder='请选择责任单位']",
   "element_type": "click",
   "element_value": "",
   "expected_result": ""
  },
  {
   "page": "TopicDeclaration",
   "locator_type": "XPATH",
   "locator_value": "(//span[@class='el-tree-node__expand-icon el-icon-caret-right'])[1]",
   "element_type": "click",
   "element_value": "",
   "expected_result": ""
  },
  {
   "page": "TopicDeclaration",
   "locator_type": "XPATH",
   "locator_value": "//span[@class='el-tree-node__label'][contains(text(),'测试部门')]",
   "element_type": "click",
   "element_value": "",
   "expected_result": ""
  },
  {
   "page": "TopicDeclaration",
   "locator_type": "XPATH",
   "locator_value": "//button[@id='tree-selector-confirm']//span[contains(text(),'确定')]",
   "element_type": "click",
   "element_value": "",
   "expected_result": ""
  },
  {
   "page": "TopicDeclaration",
   "locator_type": "XPATH",
   "locator_value": "//input[@id='create-topic-reporter-select']",
   "element_type": "click",
   "element_value": "",
   "expected_result": ""
  },
  {
   "page": "TopicDeclaration",
   "locator_type": "XPATH",
   "locator_value": "//div[@x-placement='bottom-start']//span[contains(text(),'陈部门领导')]",
   "element_type": "click",
   "element_value": "",
   "expected_result": ""
  },
  {
   "page": "TopicDeclaration",
   "locator_type": "XPATH",
   "locator_value": "//input[@id='create-topic-proposed-meeting-time-datepicker']",
   "element_type": "input",
   "element_value": "2026-06-25",
   "expected_result": ""
  },
  {
   "page": "TopicDeclaration",
   "locator_type": "XPATH",
   "locator_value": "//input[@id='create-topic-reporting-duration-select']",
   "element_type": "click",
   "element_value": "",
   "expected_result": ""
  },
  {
   "page": "TopicDeclaration",
   "locator_type": "XPATH",
   "locator_value": "//span[contains(text(),'15分钟')]",
   "element_type": "click",
   "element_value": "",
   "expected_result": ""
  },
  {
   "page": "TopicDeclaration",
   "locator_type": "XPATH",
   "locator_value": "//input[@id='create-topic-department-leader-select']",
   "element_type": "click",
   "element_value": "",
   "expected_result": ""
  },
  {
   "page": "TopicDeclaration",
   "locator_type": "XPATH",
   "locator_value": "//li[@class='el-select-dropdown__item']//span[contains(text(),'陈部门领导')]",
   "element_type": "click",
   "element_value": "",
   "expected_result": ""
  },
  {
   "page": "TopicDeclaration",
   "locator_type": "XPATH",
   "locator_value": "//input[@id='create-topic-company-leader-select']",
   "element_type": "click",
   "element_value": "",
   "expected_result": ""
  },
  {
   "page": "TopicDeclaration",
   "locator_type": "XPATH",
   "locator_value": "(//span[contains(text(),'范公司主管领导')])[2]",
   "element_type": "click",
   "element_value": "",
   "expected_result": ""
  },
  {
   "page": "TopicDeclaration",
   "locator_type": "XPATH",
   "locator_value": "//input[@id='create-topic-commission-leader-select']",
   "element_type": "click",
   "element_value": "",
   "expected_result": ""
  },
  {
   "page": "TopicDeclaration",
   "locator_type": "XPATH",
   "locator_value": "(//span[contains(text(),'陈公司主管领导')])[2]",
   "element_type": "click",
   "element_value": "",
   "expected_result": ""
  },
  {
   "page": "TopicDeclaration",
   "locator_type": "XPATH",
   "locator_value": "//button[@id='create-topic-submit-button']//span[contains(text(),'提交')]",
   "element_type": "click",
   "element_value": "",
   "expected_result": ""
  },
  {
   "page": "TopicDeclaration",
   "locator_type": "XPATH",
   "locator_value": "//p[@class='el-message__content']",
   "element_type": "getTips",
   "element_value": "",
   "expected_result": "提交成功"
  }
 ]
}</t>
        </is>
      </c>
      <c r="L118" s="9" t="inlineStr">
        <is>
          <t>1.创建成功，在待办事宜界面无法查看到数据</t>
        </is>
      </c>
      <c r="M118" s="9" t="n"/>
      <c r="N118" s="9" t="n"/>
      <c r="O118" s="9" t="n"/>
      <c r="P118" s="9" t="n"/>
    </row>
    <row r="119" ht="83.25" customHeight="1" s="3">
      <c r="A119" s="9" t="n">
        <v>39</v>
      </c>
      <c r="B119" s="9" t="inlineStr">
        <is>
          <t>议题申报</t>
        </is>
      </c>
      <c r="C119" s="9" t="inlineStr">
        <is>
          <t>兰州中石化项目25-05-24</t>
        </is>
      </c>
      <c r="D119" s="9" t="n"/>
      <c r="E119" s="9" t="inlineStr">
        <is>
          <t>【兰州中石化项目】议题申报-审批信息-公司主管领导</t>
        </is>
      </c>
      <c r="F119" s="9" t="n">
        <v>1</v>
      </c>
      <c r="G119" s="9" t="inlineStr">
        <is>
          <t>议题申报-038</t>
        </is>
      </c>
      <c r="H119" s="9" t="inlineStr">
        <is>
          <t>【兰州中石化项目】选择”公司主管领导A“，其余项正确输入后点击【提交】按钮，查看是否创建成功，并且”公司主管领导A“在待办事宜界面可以查看到数据（当前部门领导已经通过审批）</t>
        </is>
      </c>
      <c r="I119" s="9" t="inlineStr">
        <is>
          <t>1.预定系统正常运行，页面显示正常</t>
        </is>
      </c>
      <c r="J119" s="9" t="inlineStr">
        <is>
          <t>1.选择”公司主管领导A“，其余项正确输入后点击【提交】按钮，查看是否创建成功，并且”公司主管领导A“在待办事宜界面可以查看到数据（当前部门领导已经通过审批）</t>
        </is>
      </c>
      <c r="K119" s="9" t="n"/>
      <c r="L119" s="9" t="inlineStr">
        <is>
          <t>1.创建成功，在待办事宜界面可以查看到数据</t>
        </is>
      </c>
      <c r="M119" s="9" t="n"/>
      <c r="N119" s="9" t="n"/>
      <c r="O119" s="9" t="n"/>
      <c r="P119" s="9" t="n"/>
    </row>
    <row r="120" ht="94.5" customHeight="1" s="3">
      <c r="A120" s="9" t="n">
        <v>40</v>
      </c>
      <c r="B120" s="9" t="inlineStr">
        <is>
          <t>议题申报</t>
        </is>
      </c>
      <c r="C120" s="9" t="inlineStr">
        <is>
          <t>兰州中石化项目25-05-24</t>
        </is>
      </c>
      <c r="D120" s="9" t="n"/>
      <c r="E120" s="9" t="inlineStr">
        <is>
          <t>【兰州中石化项目】议题申报-审批信息-公司主管领导</t>
        </is>
      </c>
      <c r="F120" s="9" t="n">
        <v>1</v>
      </c>
      <c r="G120" s="9" t="inlineStr">
        <is>
          <t>议题申报-039</t>
        </is>
      </c>
      <c r="H120" s="9" t="inlineStr">
        <is>
          <t>【兰州中石化项目】公司主管领导A在代办事宜审批后，查看公司委托领导A是否还需要审批</t>
        </is>
      </c>
      <c r="I120" s="9" t="inlineStr">
        <is>
          <t>1.预定系统正常运行，页面显示正常</t>
        </is>
      </c>
      <c r="J120" s="9" t="inlineStr">
        <is>
          <t>1.公司主管领导A在代办事宜审批后，查看公司委托领导A是否还需要审批</t>
        </is>
      </c>
      <c r="K120" s="9" t="n"/>
      <c r="L120" s="9" t="inlineStr">
        <is>
          <t>1.公司委托领导A无需审批</t>
        </is>
      </c>
      <c r="M120" s="9" t="n"/>
      <c r="N120" s="9" t="n"/>
      <c r="O120" s="9" t="n"/>
      <c r="P120" s="9" t="n"/>
    </row>
    <row r="121" ht="67.5" customHeight="1" s="3">
      <c r="A121" s="9" t="n">
        <v>41</v>
      </c>
      <c r="B121" s="9" t="inlineStr">
        <is>
          <t>议题申报</t>
        </is>
      </c>
      <c r="C121" s="9" t="inlineStr">
        <is>
          <t>兰州中石化项目25-05-24</t>
        </is>
      </c>
      <c r="D121" s="9" t="n"/>
      <c r="E121" s="9" t="inlineStr">
        <is>
          <t>【兰州中石化项目】议题申报-审批信息-公司委托领导</t>
        </is>
      </c>
      <c r="F121" s="9" t="n">
        <v>1</v>
      </c>
      <c r="G121" s="9" t="inlineStr">
        <is>
          <t>议题申报-040</t>
        </is>
      </c>
      <c r="H121" s="9" t="inlineStr">
        <is>
          <t>【兰州中石化项目】选择”公司委托领导A“，其余项正确输入后点击【提交】按钮，查看是否创建成功，并且”公司主管领导A“在待办事宜界面可以查看到数据（当前部门领导未通过审批）</t>
        </is>
      </c>
      <c r="I121" s="9" t="inlineStr">
        <is>
          <t>1.预定系统正常运行，页面显示正常</t>
        </is>
      </c>
      <c r="J121" s="9" t="inlineStr">
        <is>
          <t>1.选择”公司委托领导A“，其余项正确输入后点击【提交】按钮，查看是否创建成功，并且”公司主管领导A“在待办事宜界面可以查看到数据（当前部门领导未通过审批）</t>
        </is>
      </c>
      <c r="K121" s="9" t="n"/>
      <c r="L121" s="9" t="inlineStr">
        <is>
          <t>1.创建成功，在待办事宜界面无法查看到数据</t>
        </is>
      </c>
      <c r="M121" s="9" t="n"/>
      <c r="N121" s="9" t="n"/>
      <c r="O121" s="9" t="n"/>
      <c r="P121" s="9" t="n"/>
    </row>
    <row r="122" ht="94.5" customHeight="1" s="3">
      <c r="A122" s="9" t="n">
        <v>42</v>
      </c>
      <c r="B122" s="9" t="inlineStr">
        <is>
          <t>议题申报</t>
        </is>
      </c>
      <c r="C122" s="9" t="inlineStr">
        <is>
          <t>兰州中石化项目25-05-24</t>
        </is>
      </c>
      <c r="D122" s="9" t="n"/>
      <c r="E122" s="9" t="inlineStr">
        <is>
          <t>【兰州中石化项目】议题申报-审批信息-公司委托领导</t>
        </is>
      </c>
      <c r="F122" s="9" t="n">
        <v>1</v>
      </c>
      <c r="G122" s="9" t="inlineStr">
        <is>
          <t>议题申报-041</t>
        </is>
      </c>
      <c r="H122" s="9" t="inlineStr">
        <is>
          <t>【兰州中石化项目】选择”公司委托领导A“，其余项正确输入后点击【提交】按钮，查看是否创建成功，并且”公司主管领导A“在待办事宜界面可以查看到数据（当前部门领导已经通过审批）</t>
        </is>
      </c>
      <c r="I122" s="9" t="inlineStr">
        <is>
          <t>1.预定系统正常运行，页面显示正常</t>
        </is>
      </c>
      <c r="J122" s="9" t="inlineStr">
        <is>
          <t>1.选择”公司委托领导A“，其余项正确输入后点击【提交】按钮，查看是否创建成功，并且”公司主管领导A“在待办事宜界面可以查看到数据（当前部门领导已经通过审批）</t>
        </is>
      </c>
      <c r="K122" s="9" t="n"/>
      <c r="L122" s="9" t="inlineStr">
        <is>
          <t>1.创建成功，在待办事宜界面可以查看到数据</t>
        </is>
      </c>
      <c r="M122" s="9" t="n"/>
      <c r="N122" s="9" t="n"/>
      <c r="O122" s="9" t="n"/>
      <c r="P122" s="9" t="n"/>
    </row>
    <row r="123" ht="299.25" customHeight="1" s="3">
      <c r="A123" s="9" t="n">
        <v>43</v>
      </c>
      <c r="B123" s="9" t="inlineStr">
        <is>
          <t>议题申报</t>
        </is>
      </c>
      <c r="C123" s="9" t="inlineStr">
        <is>
          <t>兰州中石化项目25-05-24</t>
        </is>
      </c>
      <c r="D123" s="9" t="n"/>
      <c r="E123" s="9" t="inlineStr">
        <is>
          <t>【兰州中石化项目】议题申报-审批信息-公司委托领导</t>
        </is>
      </c>
      <c r="F123" s="9" t="n">
        <v>1</v>
      </c>
      <c r="G123" s="9" t="inlineStr">
        <is>
          <t>议题申报-042</t>
        </is>
      </c>
      <c r="H123" s="9" t="inlineStr">
        <is>
          <t>【兰州中石化项目】公司委托领导A在代办事宜审批后，查看公司主管领导A是否还需要审批</t>
        </is>
      </c>
      <c r="I123" s="9" t="inlineStr">
        <is>
          <t>1.预定系统正常运行，页面显示正常</t>
        </is>
      </c>
      <c r="J123" s="9" t="inlineStr">
        <is>
          <t>1.公司委托领导A在代办事宜审批后，查看公司主管领导A是否还需要审批</t>
        </is>
      </c>
      <c r="K123" s="9" t="n"/>
      <c r="L123" s="9" t="inlineStr">
        <is>
          <t>1.公司主管领导A无需审批</t>
        </is>
      </c>
      <c r="M123" s="9" t="n"/>
      <c r="N123" s="9" t="n"/>
      <c r="O123" s="9" t="n"/>
      <c r="P123" s="9" t="n"/>
    </row>
    <row r="124" ht="409.5" customHeight="1" s="3">
      <c r="A124" s="9" t="n">
        <v>44</v>
      </c>
      <c r="B124" s="9" t="inlineStr">
        <is>
          <t>议题申报-当前申报人和部门领导为同一人</t>
        </is>
      </c>
      <c r="C124" s="9" t="inlineStr">
        <is>
          <t>兰州中石化项目25-05-24</t>
        </is>
      </c>
      <c r="D124" s="9" t="inlineStr">
        <is>
          <t>zsj-054</t>
        </is>
      </c>
      <c r="E124" s="9" t="inlineStr">
        <is>
          <t>【兰州中石化项目】部门领导选择自己进行议题申报，查看第一级是否正确自动通过</t>
        </is>
      </c>
      <c r="F124" s="9" t="n">
        <v>2</v>
      </c>
      <c r="G124" s="9" t="inlineStr">
        <is>
          <t>议题申报069</t>
        </is>
      </c>
      <c r="H124" s="9" t="inlineStr">
        <is>
          <t>【兰州中石化项目】部门领导选择自己进行议题申报，查看第一级是否正确自动通过</t>
        </is>
      </c>
      <c r="I124" s="9" t="inlineStr">
        <is>
          <t>1.预定系统正常运行，页面显示正常
3.主持人选择为”/“</t>
        </is>
      </c>
      <c r="J124" s="9" t="inlineStr">
        <is>
          <t>1.部门领导选择自己进行议题申报
2.查看第一级是否正确自动通过</t>
        </is>
      </c>
      <c r="K124" s="9" t="n"/>
      <c r="L124" s="9" t="inlineStr">
        <is>
          <t>2.自动通过审批</t>
        </is>
      </c>
      <c r="M124" s="9" t="n"/>
      <c r="N124" s="9" t="n"/>
      <c r="O124" s="9" t="n"/>
      <c r="P124" s="9" t="n"/>
    </row>
    <row r="125" ht="409.5" customHeight="1" s="3">
      <c r="A125" s="9" t="n">
        <v>45</v>
      </c>
      <c r="B125" s="9" t="inlineStr">
        <is>
          <t>议题申报-当前申报人和公司主管领导为同一人</t>
        </is>
      </c>
      <c r="C125" s="9" t="inlineStr">
        <is>
          <t>兰州中石化项目25-05-24</t>
        </is>
      </c>
      <c r="D125" s="9" t="inlineStr">
        <is>
          <t>zsj-055</t>
        </is>
      </c>
      <c r="E125" s="9" t="inlineStr">
        <is>
          <t>【兰州中石化项目】公司主管领导选择自己进行议题申报，部门领导通过审批，查看第二级是否正确自动通过</t>
        </is>
      </c>
      <c r="F125" s="9" t="n">
        <v>3</v>
      </c>
      <c r="G125" s="9" t="inlineStr">
        <is>
          <t>议题申报070</t>
        </is>
      </c>
      <c r="H125" s="9" t="inlineStr">
        <is>
          <t>【兰州中石化项目】公司主管领导选择自己进行议题申报，部门领导通过审批，查看第二级是否正确自动通过</t>
        </is>
      </c>
      <c r="I125" s="9" t="inlineStr">
        <is>
          <t>1.预定系统正常运行，页面显示正常
4.主持人选择为”/“</t>
        </is>
      </c>
      <c r="J125" s="9" t="inlineStr">
        <is>
          <t>1.公司主管领导选择自己进行议题申报
2.部门领导通过审批
3.查看第二级是否正确自动通过</t>
        </is>
      </c>
      <c r="K125" s="9" t="n"/>
      <c r="L125" s="9" t="inlineStr">
        <is>
          <t>3.自动通过审批</t>
        </is>
      </c>
      <c r="M125" s="9" t="n"/>
      <c r="N125" s="9" t="n"/>
      <c r="O125" s="9" t="n"/>
      <c r="P125" s="9" t="n"/>
    </row>
    <row r="126" ht="313.5" customHeight="1" s="3">
      <c r="A126" s="9" t="n">
        <v>46</v>
      </c>
      <c r="B126" s="9" t="inlineStr">
        <is>
          <t>议题申报-当前申报人为超管</t>
        </is>
      </c>
      <c r="C126" s="9" t="inlineStr">
        <is>
          <t>兰州中石化项目25-05-24</t>
        </is>
      </c>
      <c r="D126" s="9" t="inlineStr">
        <is>
          <t>zsj-055</t>
        </is>
      </c>
      <c r="E126" s="9" t="inlineStr">
        <is>
          <t>【兰州中石化项目】超管填写议题申报，查看是否无需审批自动通过</t>
        </is>
      </c>
      <c r="F126" s="9" t="n">
        <v>3</v>
      </c>
      <c r="G126" s="9" t="inlineStr">
        <is>
          <t>议题申报070</t>
        </is>
      </c>
      <c r="H126" s="9" t="inlineStr">
        <is>
          <t>【兰州中石化项目】超管填写议题申报，查看是否无需审批自动通过</t>
        </is>
      </c>
      <c r="I126" s="9" t="inlineStr">
        <is>
          <t>1.预定系统正常运行，页面显示正常
4.主持人选择为”/“</t>
        </is>
      </c>
      <c r="J126" s="9" t="inlineStr">
        <is>
          <t>1.超管填写议题申报
2.查看是否无需审批自动通过</t>
        </is>
      </c>
      <c r="K126" s="9" t="n"/>
      <c r="L126" s="9" t="inlineStr">
        <is>
          <t>2.无需审批自动通过</t>
        </is>
      </c>
      <c r="M126" s="9" t="n"/>
      <c r="N126" s="9" t="n"/>
      <c r="O126" s="9" t="n"/>
      <c r="P126" s="9" t="n"/>
    </row>
    <row r="127" ht="409.5" customHeight="1" s="3">
      <c r="A127" s="9" t="n">
        <v>45</v>
      </c>
      <c r="B127" s="9" t="inlineStr">
        <is>
          <t>议题申报-当前申报人和公司委托领导为同一人</t>
        </is>
      </c>
      <c r="C127" s="9" t="inlineStr">
        <is>
          <t>兰州中石化项目25-05-24</t>
        </is>
      </c>
      <c r="D127" s="9" t="inlineStr">
        <is>
          <t>zsj-055</t>
        </is>
      </c>
      <c r="E127" s="9" t="inlineStr">
        <is>
          <t>【兰州中石化项目】公司委托领导选择自己进行议题申报，部门领导通过审批，查看第二级是否正确自动通过</t>
        </is>
      </c>
      <c r="F127" s="9" t="n">
        <v>3</v>
      </c>
      <c r="G127" s="9" t="inlineStr">
        <is>
          <t>议题申报070</t>
        </is>
      </c>
      <c r="H127" s="9" t="inlineStr">
        <is>
          <t>【兰州中石化项目】公司委托领导选择自己进行议题申报，部门领导通过审批，查看第二级是否正确自动通过</t>
        </is>
      </c>
      <c r="I127" s="9" t="inlineStr">
        <is>
          <t>1.预定系统正常运行，页面显示正常
4.主持人选择为”/“</t>
        </is>
      </c>
      <c r="J127" s="9" t="inlineStr">
        <is>
          <t>1.公司委托领导选择自己进行议题申报
2.部门领导通过审批
3.查看第二级是否正确自动通过</t>
        </is>
      </c>
      <c r="K127" s="9" t="n"/>
      <c r="L127" s="9" t="inlineStr">
        <is>
          <t>3.自动通过审批</t>
        </is>
      </c>
      <c r="M127" s="9" t="n"/>
      <c r="N127" s="9" t="n"/>
      <c r="O127" s="9" t="n"/>
      <c r="P127" s="9" t="n"/>
    </row>
    <row r="128" ht="409.5" customHeight="1" s="3">
      <c r="A128" s="9" t="n">
        <v>1</v>
      </c>
      <c r="B128" s="9" t="inlineStr">
        <is>
          <t>代办事宜</t>
        </is>
      </c>
      <c r="C128" s="9" t="inlineStr">
        <is>
          <t>兰州中石化项目25-05-24</t>
        </is>
      </c>
      <c r="D128" s="10" t="n"/>
      <c r="E128" s="9" t="inlineStr">
        <is>
          <t>【兰州中石化项目】代办事宜模块初始化</t>
        </is>
      </c>
      <c r="F128" s="10" t="n"/>
      <c r="G128" s="9" t="inlineStr">
        <is>
          <t>代办事宜-000</t>
        </is>
      </c>
      <c r="H128" s="9" t="inlineStr">
        <is>
          <t>【兰州中石化项目】代办事宜模块初始化</t>
        </is>
      </c>
      <c r="I128" s="9" t="inlineStr">
        <is>
          <t>1.预定系统正常运行，页面显示正常</t>
        </is>
      </c>
      <c r="J128" s="10" t="inlineStr">
        <is>
          <t>1.退出系统登录
2.使用test@user2登录系统
3.点击【代办事宜】模块按钮</t>
        </is>
      </c>
      <c r="K128" s="10" t="inlineStr">
        <is>
          <t>{
 "name": "代办事宜000",
 "para": [
  {
   "page": "AgencyMatters",
   "locator_type": "XPATH",
   "locator_value": "",
   "element_type": "login",
   "element_value": ["test@user2","Ubains@1357"],
   "expected_result": ""
  },
  {
   "page": "AgencyMatters",
   "locator_type": "XPATH",
   "locator_value": "//div[@id='TodoList']",
   "element_type": "click",
   "element_value": "",
   "expected_result": ""
  }
 ]
}</t>
        </is>
      </c>
      <c r="L128" s="10" t="inlineStr">
        <is>
          <t>3.正确进入模块</t>
        </is>
      </c>
      <c r="M128" s="9" t="n"/>
      <c r="N128" s="9" t="n"/>
      <c r="O128" s="9" t="n"/>
      <c r="P128" s="9" t="n"/>
    </row>
    <row r="129" ht="99.75" customHeight="1" s="3">
      <c r="A129" s="9" t="n">
        <v>2</v>
      </c>
      <c r="B129" s="9" t="inlineStr">
        <is>
          <t>代办事宜</t>
        </is>
      </c>
      <c r="C129" s="9" t="inlineStr">
        <is>
          <t>兰州中石化项目25-05-24</t>
        </is>
      </c>
      <c r="D129" s="9" t="n"/>
      <c r="E129" s="9" t="inlineStr">
        <is>
          <t>【兰州中石化项目】代办事宜-事宜查询</t>
        </is>
      </c>
      <c r="F129" s="9" t="n">
        <v>1</v>
      </c>
      <c r="G129" s="9" t="inlineStr">
        <is>
          <t>代办事宜-001</t>
        </is>
      </c>
      <c r="H129" s="9" t="inlineStr">
        <is>
          <t>【兰州中石化项目】输入模糊的事宜名称，点击【查询】按钮，查看列表是否正确显示符合条件的数据</t>
        </is>
      </c>
      <c r="I129" s="9" t="inlineStr">
        <is>
          <t>1.预定系统正常运行，页面显示正常</t>
        </is>
      </c>
      <c r="J129" s="9" t="inlineStr">
        <is>
          <t>1.输入模糊的事宜名称
2.点击【查询】按钮
3.查看列表是否正确显示符合条件的数据</t>
        </is>
      </c>
      <c r="K129" s="9" t="inlineStr">
        <is>
          <t>{
 "name": "代办事宜001",
 "para": [{
   "page": "AgencyMatters",
   "locator_type": "XPATH",
   "locator_value": "//div[@class='content']//div[1]//div[2]//div[1]//div[1]//div[2]//input[1]",
   "element_type": "input",
   "element_value": "自动化",
   "expected_result": ""
  },
  {
   "page": "AgencyMatters",
   "locator_type": "XPATH",
   "locator_value": "//body[1]/div[1]/div[1]/div[2]/div[2]/div[1]/div[1]/div[1]/div[2]/div[1]/button[1]",
   "element_type": "click",
   "element_value": "",
   "expected_result": ""
  },
  {
   "page": "AgencyMatters",
   "locator_type": "CSS_SELECTOR",
   "locator_value": "body &gt; div:nth-child(1) &gt; div:nth-child(1) &gt; div:nth-child(2) &gt; div:nth-child(2) &gt; div:nth-child(1) &gt; div:nth-child(1) &gt; div:nth-child(1) &gt; div:nth-child(2) &gt; div:nth-child(2) &gt; div:nth-child(1) &gt; div:nth-child(3) &gt; table:nth-child(1) &gt; tbody:nth-child(2) &gt; tr:nth-child(1) &gt; td:nth-child(2) &gt; div:nth-child(1) &gt; span:nth-child(1)",
   "element_type": "getText",
   "element_value": "",
   "expected_result": "自动化"
  }
 ]
}</t>
        </is>
      </c>
      <c r="L129" s="9" t="inlineStr">
        <is>
          <t>1.正确显示符合条件的数据</t>
        </is>
      </c>
      <c r="M129" s="9" t="n"/>
      <c r="N129" s="9" t="n"/>
      <c r="O129" s="9" t="n"/>
      <c r="P129" s="9" t="n"/>
    </row>
    <row r="130" ht="99" customHeight="1" s="3">
      <c r="A130" s="9" t="n">
        <v>3</v>
      </c>
      <c r="B130" s="9" t="inlineStr">
        <is>
          <t>代办事宜</t>
        </is>
      </c>
      <c r="C130" s="9" t="inlineStr">
        <is>
          <t>兰州中石化项目25-05-24</t>
        </is>
      </c>
      <c r="D130" s="9" t="n"/>
      <c r="E130" s="9" t="inlineStr">
        <is>
          <t>【兰州中石化项目】代办事宜-事宜查询</t>
        </is>
      </c>
      <c r="F130" s="9" t="n">
        <v>1</v>
      </c>
      <c r="G130" s="9" t="inlineStr">
        <is>
          <t>代办事宜-002</t>
        </is>
      </c>
      <c r="H130" s="9" t="inlineStr">
        <is>
          <t>【兰州中石化项目】输入完整的事宜名称，点击【查询】按钮，查看列表是否正确显示符合条件的数据</t>
        </is>
      </c>
      <c r="I130" s="9" t="inlineStr">
        <is>
          <t>1.预定系统正常运行，页面显示正常</t>
        </is>
      </c>
      <c r="J130" s="9" t="inlineStr">
        <is>
          <t>1.输入完整的事宜名称
2.点击【查询】按钮
3.查看列表是否正确显示符合条件的数据</t>
        </is>
      </c>
      <c r="K130" s="9" t="inlineStr">
        <is>
          <t>{
 "name": "代办事宜002",
 "para": [{
   "page": "AgencyMatters",
   "locator_type": "XPATH",
   "locator_value": "//div[@class='content']//div[1]//div[2]//div[1]//div[1]//div[2]//input[1]",
   "element_type": "input",
   "element_value": "自动化",
   "expected_result": ""
  },
  {
   "page": "AgencyMatters",
   "locator_type": "XPATH",
   "locator_value": "//body[1]/div[1]/div[1]/div[2]/div[2]/div[1]/div[1]/div[1]/div[2]/div[1]/button[1]",
   "element_type": "click",
   "element_value": "",
   "expected_result": ""
  },
  {
   "page": "AgencyMatters",
   "locator_type": "CSS_SELECTOR",
   "locator_value": "body &gt; div:nth-child(1) &gt; div:nth-child(1) &gt; div:nth-child(2) &gt; div:nth-child(2) &gt; div:nth-child(1) &gt; div:nth-child(1) &gt; div:nth-child(1) &gt; div:nth-child(2) &gt; div:nth-child(2) &gt; div:nth-child(1) &gt; div:nth-child(3) &gt; table:nth-child(1) &gt; tbody:nth-child(2) &gt; tr:nth-child(1) &gt; td:nth-child(2) &gt; div:nth-child(1) &gt; span:nth-child(1)",
   "element_type": "getText",
   "element_value": "",
   "expected_result": "自动化"
  }
 ]
}</t>
        </is>
      </c>
      <c r="L130" s="9" t="inlineStr">
        <is>
          <t>1.正确显示符合条件的数据</t>
        </is>
      </c>
      <c r="M130" s="9" t="n"/>
      <c r="N130" s="9" t="n"/>
      <c r="O130" s="9" t="n"/>
      <c r="P130" s="9" t="n"/>
    </row>
    <row r="131" ht="99" customHeight="1" s="3">
      <c r="A131" s="9" t="n">
        <v>4</v>
      </c>
      <c r="B131" s="9" t="inlineStr">
        <is>
          <t>代办事宜</t>
        </is>
      </c>
      <c r="C131" s="9" t="inlineStr">
        <is>
          <t>兰州中石化项目25-05-24</t>
        </is>
      </c>
      <c r="D131" s="9" t="n"/>
      <c r="E131" s="9" t="inlineStr">
        <is>
          <t>【兰州中石化项目】代办事宜-审批-当前事宜还未审批</t>
        </is>
      </c>
      <c r="F131" s="9" t="n">
        <v>1</v>
      </c>
      <c r="G131" s="9" t="inlineStr">
        <is>
          <t>代办事宜-003</t>
        </is>
      </c>
      <c r="H131" s="9" t="inlineStr">
        <is>
          <t>【兰州中石化项目】部门领导进入代办事宜界面，点击【审批】按钮，查看审批人是否正常显示：“陈部门领导”</t>
        </is>
      </c>
      <c r="I131" s="9" t="inlineStr">
        <is>
          <t>1.预定系统正常运行，页面显示正常
2.当前审批流程：
待办事宜：事宜A
审批人A —&gt; 审批人B —&gt;审批C</t>
        </is>
      </c>
      <c r="J131" s="9" t="inlineStr">
        <is>
          <t>1.部门领导点击【审批】按钮
2.查看审批人是否正常显示：“陈部门领导”</t>
        </is>
      </c>
      <c r="K131" s="9" t="inlineStr">
        <is>
          <t>{
 "name": "代办事宜003",
 "para": [{
   "page": "AgencyMatters",
   "locator_type": "XPATH",
   "locator_value": "//body[1]/div[1]/div[1]/div[2]/div[2]/div[1]/div[1]/div[1]/div[2]/div[2]/div[1]/div[3]/table[1]/tbody[1]/tr[1]/td[5]/div[1]/button[1]/span[1]",
   "element_type": "click",
   "element_value": "",
   "expected_result": ""
  },
  {
   "page": "TopicDeclaration",
   "locator_type": "XPATH",
   "locator_value": "//div[contains(@class,'cell')][contains(text(),'陈部门领导')]",
   "element_type": "getText",
   "element_value": "",
   "expected_result": "陈部门领导"
  }
 ]
}</t>
        </is>
      </c>
      <c r="L131" s="9" t="inlineStr">
        <is>
          <t>1.正确显示审批按钮
2.正确显示部门领导</t>
        </is>
      </c>
      <c r="M131" s="9" t="n"/>
      <c r="N131" s="9" t="n"/>
      <c r="O131" s="9" t="n"/>
      <c r="P131" s="9" t="n"/>
    </row>
    <row r="132" ht="99" customHeight="1" s="3">
      <c r="A132" s="9" t="n">
        <v>5</v>
      </c>
      <c r="B132" s="9" t="inlineStr">
        <is>
          <t>代办事宜</t>
        </is>
      </c>
      <c r="C132" s="9" t="inlineStr">
        <is>
          <t>兰州中石化项目25-05-24</t>
        </is>
      </c>
      <c r="D132" s="9" t="n"/>
      <c r="E132" s="9" t="inlineStr">
        <is>
          <t>【兰州中石化项目】代办事宜-审批-通过-当前事宜第一级已审批</t>
        </is>
      </c>
      <c r="F132" s="9" t="n">
        <v>1</v>
      </c>
      <c r="G132" s="9" t="inlineStr">
        <is>
          <t>代办事宜-004</t>
        </is>
      </c>
      <c r="H132" s="9" t="inlineStr">
        <is>
          <t>【兰州中石化项目】公司主管领导进入代办事宜界面，点击【审批】按钮，查看审批人是否正常显示：“范公司主管领导”</t>
        </is>
      </c>
      <c r="I132" s="9" t="inlineStr">
        <is>
          <t>1.预定系统正常运行，页面显示正常
2.当前审批流程：
待办事宜：事宜A
审批人A —&gt; 审批人B —&gt;审批C</t>
        </is>
      </c>
      <c r="J132" s="9" t="inlineStr">
        <is>
          <t>1.部门领导进入代办事宜界面
2.点击【审批】按钮
3.部门领导审批通过
4.查看是否提示：审批成功
5.公司主管领导进入代办事宜界面
6.公司主管领导点击【审批】按钮
7.查看审批人是否正常显示：“范公司主管领导”</t>
        </is>
      </c>
      <c r="K132" s="9" t="inlineStr">
        <is>
          <t>{
 "name": "代办事宜004",
 "para": [{
   "page": "AgencyMatters",
   "locator_type": "XPATH",
   "locator_value": "//body[1]/div[1]/div[1]/div[2]/div[2]/div[1]/div[1]/div[1]/div[2]/div[2]/div[1]/div[3]/table[1]/tbody[1]/tr[1]/td[5]/div[1]/button[1]/span[1]",
   "element_type": "click",
   "element_value": "",
   "expected_result": ""
  },
  {
   "page": "TopicDeclaration",
   "locator_type": "XPATH",
   "locator_value": "//button[@id='create-meeting-submit-button']",
   "element_type": "click",
   "element_value": "",
   "expected_result": ""
  },
  {
   "page": "TopicDeclaration",
   "locator_type": "XPATH",
   "locator_value": "//p[@class='el-message__content']",
   "element_type": "getTips",
   "element_value": "",
   "expected_result": "审批成功"
  },
  {
   "page": "TopicDeclaration",
   "locator_type": "XPATH",
   "locator_value": "",
   "element_type": "login",
   "element_value": ["test@user1","Ubains@1357"],
   "expected_result": ""
  },
  {
   "page": "TopicDeclaration",
   "locator_type": "XPATH",
   "locator_value": "//body[1]/div[1]/div[1]/div[2]/div[2]/div[1]/div[1]/div[1]/div[2]/div[2]/div[1]/div[3]/table[1]/tbody[1]/tr[1]/td[5]/div[1]/button[1]/span[1]",
   "element_type": "click",
   "element_value": "",
   "expected_result": ""
  },
  {
   "page": "TopicDeclaration",
   "locator_type": "XPATH",
   "locator_value": "//div[contains(@class,'cell')][contains(text(),'范公司主管领导')]",
   "element_type": "getText",
   "element_value": "",
   "expected_result": "范公司主管领导"
  }
 ]
}</t>
        </is>
      </c>
      <c r="L132" s="9" t="inlineStr">
        <is>
          <t>1.正确显示审批按钮
2.正确显示审批信息</t>
        </is>
      </c>
      <c r="M132" s="9" t="n"/>
      <c r="N132" s="9" t="n"/>
      <c r="O132" s="9" t="n"/>
      <c r="P132" s="9" t="n"/>
    </row>
    <row r="133" ht="99" customHeight="1" s="3">
      <c r="A133" s="9" t="n">
        <v>6</v>
      </c>
      <c r="B133" s="9" t="inlineStr">
        <is>
          <t>代办事宜</t>
        </is>
      </c>
      <c r="C133" s="9" t="inlineStr">
        <is>
          <t>兰州中石化项目25-05-24</t>
        </is>
      </c>
      <c r="D133" s="9" t="n"/>
      <c r="E133" s="9" t="inlineStr">
        <is>
          <t>【兰州中石化项目】代办事宜-审批-通过-当前事宜第二级已审批</t>
        </is>
      </c>
      <c r="F133" s="9" t="n">
        <v>1</v>
      </c>
      <c r="G133" s="9" t="inlineStr">
        <is>
          <t>代办事宜-005</t>
        </is>
      </c>
      <c r="H133" s="9" t="inlineStr">
        <is>
          <t>【兰州中石化项目】公司主管领导进入代办事宜界面，点击【审批】按钮，审批通过事宜</t>
        </is>
      </c>
      <c r="I133" s="9" t="inlineStr">
        <is>
          <t>1.预定系统正常运行，页面显示正常
2.当前审批流程：
待办事宜：事宜A
审批人A —&gt; 审批人B —&gt;审批C</t>
        </is>
      </c>
      <c r="J133" s="9" t="inlineStr">
        <is>
          <t>1.公司主管领导进入代办事宜界面
2.点击【审批】按钮
3.审批通过
4.查看是否提示：“审批成功”
5.公司主管领导在已办事宜输入事宜名称：“自动化”
6.点击【查询】按钮
7.查看列表是否正确查询到数据</t>
        </is>
      </c>
      <c r="K133" s="9" t="inlineStr">
        <is>
          <t>{
 "name": "代办事宜005",
 "para": [{
   "page": "AgencyMatters",
   "locator_type": "XPATH",
   "locator_value": "//body[1]/div[1]/div[1]/div[2]/div[2]/div[1]/div[1]/div[1]/div[2]/div[2]/div[1]/div[3]/table[1]/tbody[1]/tr[1]/td[5]/div[1]/button[1]/span[1]",
   "element_type": "click",
   "element_value": "",
   "expected_result": ""
  },
  {
   "page": "TopicDeclaration",
   "locator_type": "XPATH",
   "locator_value": "//button[@id='create-meeting-submit-button']",
   "element_type": "click",
   "element_value": "",
   "expected_result": ""
  },
  {
   "page": "TopicDeclaration",
   "locator_type": "XPATH",
   "locator_value": "//p[@class='el-message__content']",
   "element_type": "getTips",
   "element_value": "",
   "expected_result": ""
  },
  {
   "page": "TopicDeclaration",
   "locator_type": "XPATH",
   "locator_value": "//div[contains(@class,'content')]//div[2]//div[2]//div[1]//div[1]//div[2]//input[1]",
   "element_type": "input",
   "element_value": "",
   "expected_result": "自动化"
  },
  {
   "page": "TopicDeclaration",
   "locator_type": "XPATH",
   "locator_value": "//body[1]/div[1]/div[1]/div[2]/div[2]/div[1]/div[1]/div[2]/div[2]/div[1]/button[1]/span[1]",
   "element_type": "click",
   "element_value": "",
   "expected_result": ""
  },
  {
   "page": "TopicDeclaration",
   "locator_type": "CSS_SELECTOR",
   "locator_value": "body &gt; div:nth-child(1) &gt; div:nth-child(1) &gt; div:nth-child(2) &gt; div:nth-child(2) &gt; div:nth-child(1) &gt; div:nth-child(1) &gt; div:nth-child(2) &gt; div:nth-child(2) &gt; div:nth-child(2) &gt; div:nth-child(1) &gt; div:nth-child(3) &gt; table:nth-child(1) &gt; tbody:nth-child(2) &gt; tr:nth-child(1) &gt; td:nth-child(2) &gt; div:nth-child(1) &gt; span:nth-child(1)",
   "element_type": "getText",
   "element_value": "",
   "expected_result": "自动化"
  }
 ]
}</t>
        </is>
      </c>
      <c r="L133" s="9" t="inlineStr">
        <is>
          <t>1.正确显示审批按钮
2.正确显示审批信息</t>
        </is>
      </c>
      <c r="M133" s="9" t="n"/>
      <c r="N133" s="9" t="n"/>
      <c r="O133" s="9" t="n"/>
      <c r="P133" s="9" t="n"/>
    </row>
    <row r="134" ht="99" customHeight="1" s="3">
      <c r="A134" s="9" t="n">
        <v>7</v>
      </c>
      <c r="B134" s="9" t="inlineStr">
        <is>
          <t>代办事宜</t>
        </is>
      </c>
      <c r="C134" s="9" t="inlineStr">
        <is>
          <t>兰州中石化项目25-05-24</t>
        </is>
      </c>
      <c r="D134" s="9" t="n"/>
      <c r="E134" s="9" t="inlineStr">
        <is>
          <t>【兰州中石化项目】代办事宜-审批-通过-当前事宜均已审批</t>
        </is>
      </c>
      <c r="F134" s="9" t="n">
        <v>1</v>
      </c>
      <c r="G134" s="9" t="inlineStr">
        <is>
          <t>代办事宜-006</t>
        </is>
      </c>
      <c r="H134" s="9" t="inlineStr">
        <is>
          <t>【兰州中石化项目】申请人在已办事宜界面，输入事宜名称查询，查看审批信息是否正确</t>
        </is>
      </c>
      <c r="I134" s="9" t="inlineStr">
        <is>
          <t>1.预定系统正常运行，页面显示正常
2.当前审批流程：
待办事宜：事宜A
审批人A —&gt; 审批人B —&gt;审批C</t>
        </is>
      </c>
      <c r="J134" s="9" t="inlineStr">
        <is>
          <t>1.退出登录
2.申请人在已办事宜，输入事宜名称：“自动化”
3.点击【查询】按钮
4.点击【查看】按钮
5.查看部门领导审批信息是否正确：“”
6.查看公司主管领导审批信息是否正确：“”</t>
        </is>
      </c>
      <c r="K134" s="9" t="n"/>
      <c r="L134" s="9" t="inlineStr">
        <is>
          <t>1.审批人C查看列表”事宜A“不存在【审批】按钮，审批人B和审批人A列表查看”事宜A“不存在【审批】按钮
2.正确回显当前的审批人为：”审批人B“，并且显示”审批人A“、”审批人B“和”审批人C“已审批
3.”事宜A“流转至已办事宜列表</t>
        </is>
      </c>
      <c r="M134" s="9" t="n"/>
      <c r="N134" s="9" t="n"/>
      <c r="O134" s="9" t="n"/>
      <c r="P134" s="9" t="n"/>
    </row>
    <row r="135" ht="99" customHeight="1" s="3">
      <c r="A135" s="9" t="n">
        <v>8</v>
      </c>
      <c r="B135" s="9" t="inlineStr">
        <is>
          <t>代办事宜</t>
        </is>
      </c>
      <c r="C135" s="9" t="inlineStr">
        <is>
          <t>兰州中石化项目25-05-24</t>
        </is>
      </c>
      <c r="D135" s="9" t="n"/>
      <c r="E135" s="9" t="inlineStr">
        <is>
          <t>【兰州中石化项目】代办事宜-审批-驳回-第一级进行驳回操作</t>
        </is>
      </c>
      <c r="F135" s="9" t="n">
        <v>1</v>
      </c>
      <c r="G135" s="9" t="inlineStr">
        <is>
          <t>代办事宜-007</t>
        </is>
      </c>
      <c r="H135" s="9" t="inlineStr">
        <is>
          <t>【兰州中石化项目】审批人A对”事宜A“进行驳回操作，查看”事宜A“是否流转到”已办事宜“列表，审批人B、审批人C进入代办事宜界面查看是否存在该”事宜A“</t>
        </is>
      </c>
      <c r="I135" s="9" t="inlineStr">
        <is>
          <t>1.预定系统正常运行，页面显示正常
2.当前审批流程：
待办事宜：事宜A
审批人A —&gt; 审批人B —&gt;审批C</t>
        </is>
      </c>
      <c r="J135" s="9" t="inlineStr">
        <is>
          <t>1.审批人A对”事宜A“进行驳回操作，查看”事宜A“是否流转到”已办事宜“列表
2.审批人B、审批人C进入代办事宜界面查看是否存在该”事宜A“</t>
        </is>
      </c>
      <c r="K135" s="9" t="n"/>
      <c r="L135" s="9" t="inlineStr">
        <is>
          <t>1.流转到”已办事宜“列表
2.审批人B、审批人C在代办事宜列表查看不到该事宜</t>
        </is>
      </c>
      <c r="M135" s="9" t="n"/>
      <c r="N135" s="9" t="n"/>
      <c r="O135" s="9" t="n"/>
      <c r="P135" s="9" t="n"/>
    </row>
    <row r="136" ht="141.75" customHeight="1" s="3">
      <c r="A136" s="9" t="n">
        <v>9</v>
      </c>
      <c r="B136" s="9" t="inlineStr">
        <is>
          <t>代办事宜</t>
        </is>
      </c>
      <c r="C136" s="9" t="inlineStr">
        <is>
          <t>兰州中石化项目25-05-24</t>
        </is>
      </c>
      <c r="D136" s="9" t="n"/>
      <c r="E136" s="9" t="inlineStr">
        <is>
          <t>【兰州中石化项目】代办事宜-审批-驳回-第一级进行驳回操作</t>
        </is>
      </c>
      <c r="F136" s="9" t="n">
        <v>1</v>
      </c>
      <c r="G136" s="9" t="inlineStr">
        <is>
          <t>代办事宜-008</t>
        </is>
      </c>
      <c r="H136" s="9" t="inlineStr">
        <is>
          <t>【兰州中石化项目】申报人再次申报事宜，查看审批人是否为”审批人A“</t>
        </is>
      </c>
      <c r="I136" s="9" t="inlineStr">
        <is>
          <t>1.预定系统正常运行，页面显示正常
2.当前审批流程：
待办事宜：事宜A
审批人A —&gt; 审批人B —&gt;审批C</t>
        </is>
      </c>
      <c r="J136" s="9" t="inlineStr">
        <is>
          <t>1.申报人再次申报事宜，查看审批人是否为”审批人A“</t>
        </is>
      </c>
      <c r="K136" s="9" t="n"/>
      <c r="L136" s="9" t="inlineStr">
        <is>
          <t>1.审批人为”审批人A“</t>
        </is>
      </c>
      <c r="M136" s="9" t="n"/>
      <c r="N136" s="9" t="n"/>
      <c r="O136" s="9" t="n"/>
      <c r="P136" s="9" t="n"/>
    </row>
    <row r="137" ht="141.75" customHeight="1" s="3">
      <c r="A137" s="9" t="n">
        <v>10</v>
      </c>
      <c r="B137" s="9" t="inlineStr">
        <is>
          <t>代办事宜</t>
        </is>
      </c>
      <c r="C137" s="9" t="inlineStr">
        <is>
          <t>兰州中石化项目25-05-24</t>
        </is>
      </c>
      <c r="D137" s="9" t="n"/>
      <c r="E137" s="9" t="inlineStr">
        <is>
          <t>【兰州中石化项目】代办事宜-审批-驳回-第二级进行驳回操作</t>
        </is>
      </c>
      <c r="F137" s="9" t="n">
        <v>1</v>
      </c>
      <c r="G137" s="9" t="inlineStr">
        <is>
          <t>代办事宜-009</t>
        </is>
      </c>
      <c r="H137" s="9" t="inlineStr">
        <is>
          <t>【兰州中石化项目】审批人B对”事宜A“进行驳回操作，查看”事宜A“是否流转到”已办事宜“列表，审批人A、审批人C进入代办事宜界面查看是否存在该”事宜A“</t>
        </is>
      </c>
      <c r="I137" s="9" t="inlineStr">
        <is>
          <t>1.预定系统正常运行，页面显示正常
2.当前审批流程：
待办事宜：事宜A
审批人A —&gt; 审批人B —&gt;审批C</t>
        </is>
      </c>
      <c r="J137" s="9" t="inlineStr">
        <is>
          <t>1.审批人B对”事宜A“进行驳回操作
2.查看”事宜A“是否流转到”已办事宜“列表，审批人A、审批人C进入代办事宜界面查看是否存在该”事宜A“</t>
        </is>
      </c>
      <c r="K137" s="9" t="n"/>
      <c r="L137" s="9" t="inlineStr">
        <is>
          <t>1.流转到”已办事宜“列表
2.审批人A、审批人C在代办事宜列表查看不到该事宜</t>
        </is>
      </c>
      <c r="M137" s="9" t="n"/>
      <c r="N137" s="9" t="n"/>
      <c r="O137" s="9" t="n"/>
      <c r="P137" s="9" t="n"/>
    </row>
    <row r="138" ht="99" customHeight="1" s="3">
      <c r="A138" s="9" t="n">
        <v>11</v>
      </c>
      <c r="B138" s="9" t="inlineStr">
        <is>
          <t>代办事宜</t>
        </is>
      </c>
      <c r="C138" s="9" t="inlineStr">
        <is>
          <t>兰州中石化项目25-05-24</t>
        </is>
      </c>
      <c r="D138" s="9" t="n"/>
      <c r="E138" s="9" t="inlineStr">
        <is>
          <t>【兰州中石化项目】代办事宜-审批-驳回-第二级进行驳回操作</t>
        </is>
      </c>
      <c r="F138" s="9" t="n">
        <v>1</v>
      </c>
      <c r="G138" s="9" t="inlineStr">
        <is>
          <t>代办事宜-010</t>
        </is>
      </c>
      <c r="H138" s="9" t="inlineStr">
        <is>
          <t>【兰州中石化项目】申报人再次申报事宜，查看审批人是否为”审批人B“，点击【查看流程】按钮，查看”审批人A“是否显示为已审批</t>
        </is>
      </c>
      <c r="I138" s="9" t="inlineStr">
        <is>
          <t>1.预定系统正常运行，页面显示正常
2.当前审批流程：
待办事宜：事宜A
审批人A —&gt; 审批人B —&gt;审批C</t>
        </is>
      </c>
      <c r="J138" s="9" t="inlineStr">
        <is>
          <t>1.申报人再次申报事宜，查看审批人是否为”审批人B“
2.点击【查看流程】按钮，查看”审批人A“是否显示为已审批</t>
        </is>
      </c>
      <c r="K138" s="9" t="n"/>
      <c r="L138" s="9" t="inlineStr">
        <is>
          <t>1.审批人为”审批人B“
2.”审批人A“正确显示为已审批</t>
        </is>
      </c>
      <c r="M138" s="9" t="n"/>
      <c r="N138" s="9" t="n"/>
      <c r="O138" s="9" t="n"/>
      <c r="P138" s="9" t="n"/>
    </row>
    <row r="139" ht="99" customHeight="1" s="3">
      <c r="A139" s="9" t="n">
        <v>12</v>
      </c>
      <c r="B139" s="9" t="inlineStr">
        <is>
          <t>代办事宜</t>
        </is>
      </c>
      <c r="C139" s="9" t="inlineStr">
        <is>
          <t>兰州中石化项目25-05-24</t>
        </is>
      </c>
      <c r="D139" s="9" t="n"/>
      <c r="E139" s="9" t="inlineStr">
        <is>
          <t>【兰州中石化项目】代办事宜-审批-驳回-第三级进行驳回操作</t>
        </is>
      </c>
      <c r="F139" s="9" t="n">
        <v>1</v>
      </c>
      <c r="G139" s="9" t="inlineStr">
        <is>
          <t>代办事宜-011</t>
        </is>
      </c>
      <c r="H139" s="9" t="inlineStr">
        <is>
          <t>【兰州中石化项目】审批人C对”事宜A“进行驳回操作，查看”事宜A“是否流转到”已办事宜“列表，审批人A、审批人B进入代办事宜界面查看是否存在该”事宜A“</t>
        </is>
      </c>
      <c r="I139" s="9" t="inlineStr">
        <is>
          <t>1.预定系统正常运行，页面显示正常
2.当前审批流程：
待办事宜：事宜A
审批人A —&gt; 审批人B —&gt;审批C</t>
        </is>
      </c>
      <c r="J139" s="9" t="inlineStr">
        <is>
          <t>1.审批人C对”事宜A“进行驳回操作
2.查看”事宜A“是否流转到”已办事宜“列表，审批人A、审批人B进入代办事宜界面查看是否存在该”事宜A“</t>
        </is>
      </c>
      <c r="K139" s="9" t="n"/>
      <c r="L139" s="9" t="inlineStr">
        <is>
          <t>1.流转到”已办事宜“列表
2.审批人A、审批人B在代办事宜列表查看不到该事宜</t>
        </is>
      </c>
      <c r="M139" s="9" t="n"/>
      <c r="N139" s="9" t="n"/>
      <c r="O139" s="9" t="n"/>
      <c r="P139" s="9" t="n"/>
    </row>
    <row r="140" ht="99" customHeight="1" s="3">
      <c r="A140" s="9" t="n">
        <v>13</v>
      </c>
      <c r="B140" s="9" t="inlineStr">
        <is>
          <t>代办事宜</t>
        </is>
      </c>
      <c r="C140" s="9" t="inlineStr">
        <is>
          <t>兰州中石化项目25-05-24</t>
        </is>
      </c>
      <c r="D140" s="9" t="n"/>
      <c r="E140" s="9" t="inlineStr">
        <is>
          <t>【兰州中石化项目】代办事宜-审批-驳回-第三级进行驳回操作</t>
        </is>
      </c>
      <c r="F140" s="9" t="n">
        <v>1</v>
      </c>
      <c r="G140" s="9" t="inlineStr">
        <is>
          <t>代办事宜-012</t>
        </is>
      </c>
      <c r="H140" s="9" t="inlineStr">
        <is>
          <t>【兰州中石化项目】申报人再次申报事宜，查看审批人是否为”审批人C“，点击【查看流程】按钮，查看”审批人A“和”审批人B“是否显示为已审批</t>
        </is>
      </c>
      <c r="I140" s="9" t="inlineStr">
        <is>
          <t>1.预定系统正常运行，页面显示正常
2.当前审批流程：
待办事宜：事宜A
审批人A —&gt; 审批人B —&gt;审批C</t>
        </is>
      </c>
      <c r="J140" s="9" t="inlineStr">
        <is>
          <t>1.申报人再次申报事宜，查看审批人是否为”审批人C“
2.点击【查看流程】按钮，查看”审批人A“和”审批人B“是否显示为已审批</t>
        </is>
      </c>
      <c r="K140" s="9" t="n"/>
      <c r="L140" s="9" t="inlineStr">
        <is>
          <t>1.审批人为”审批人C“
2.”审批人A“、”审批人B“正确显示为已审批</t>
        </is>
      </c>
      <c r="M140" s="9" t="n"/>
      <c r="N140" s="9" t="n"/>
      <c r="O140" s="9" t="n"/>
      <c r="P140" s="9" t="n"/>
    </row>
    <row r="141" ht="142.5" customHeight="1" s="3">
      <c r="A141" s="9" t="n">
        <v>14</v>
      </c>
      <c r="B141" s="9" t="inlineStr">
        <is>
          <t>代办事宜</t>
        </is>
      </c>
      <c r="C141" s="9" t="inlineStr">
        <is>
          <t>兰州中石化项目25-05-24</t>
        </is>
      </c>
      <c r="D141" s="9" t="n"/>
      <c r="E141" s="9" t="inlineStr">
        <is>
          <t>【兰州中石化项目】代办事宜-审批</t>
        </is>
      </c>
      <c r="F141" s="9" t="n">
        <v>1</v>
      </c>
      <c r="G141" s="9" t="inlineStr">
        <is>
          <t>代办事宜-013</t>
        </is>
      </c>
      <c r="H141" s="9" t="inlineStr">
        <is>
          <t>【兰州中石化项目】当前存在事宜存在”公司主管领导“与”公司委托领导“，公司主管领导进行审批操作后，公司委托领导在待办事宜查看是否存在该事宜数据</t>
        </is>
      </c>
      <c r="I141" s="9" t="inlineStr">
        <is>
          <t>1.预定系统正常运行，页面显示正常
2.当前审批流程：
待办事宜：事宜A
审批人A —&gt; 审批人B —&gt;审批C
3.当前存在事宜存在”公司主管领导“与”公司委托领导“</t>
        </is>
      </c>
      <c r="J141" s="9" t="inlineStr">
        <is>
          <t>1.当前存在事宜存在”公司主管领导“与”公司委托领导“
2.公司主管领导进行审批操作后，公司委托领导在待办事宜查看是否存在该事宜数据</t>
        </is>
      </c>
      <c r="K141" s="9" t="n"/>
      <c r="L141" s="9" t="inlineStr">
        <is>
          <t>2.公司委托领导在代办事宜界面无法查看到该事宜数据</t>
        </is>
      </c>
      <c r="M141" s="9" t="n"/>
      <c r="N141" s="9" t="n"/>
      <c r="O141" s="9" t="n"/>
      <c r="P141" s="9" t="n"/>
    </row>
    <row r="142" ht="142.5" customHeight="1" s="3">
      <c r="A142" s="9" t="n">
        <v>15</v>
      </c>
      <c r="B142" s="9" t="inlineStr">
        <is>
          <t>代办事宜</t>
        </is>
      </c>
      <c r="C142" s="9" t="inlineStr">
        <is>
          <t>兰州中石化项目25-05-24</t>
        </is>
      </c>
      <c r="D142" s="9" t="n"/>
      <c r="E142" s="9" t="inlineStr">
        <is>
          <t>【兰州中石化项目】代办事宜-审批</t>
        </is>
      </c>
      <c r="F142" s="9" t="n">
        <v>1</v>
      </c>
      <c r="G142" s="9" t="inlineStr">
        <is>
          <t>代办事宜-014</t>
        </is>
      </c>
      <c r="H142" s="9" t="inlineStr">
        <is>
          <t>【兰州中石化项目】当前存在事宜存在”公司主管领导“与”公司委托领导“，公司委托领导进行审批操作后，公司主管领导在待办事宜查看是否存在该事宜数据</t>
        </is>
      </c>
      <c r="I142" s="9" t="inlineStr">
        <is>
          <t>1.预定系统正常运行，页面显示正常
2.当前审批流程：
待办事宜：事宜A
审批人A —&gt; 审批人B —&gt;审批C
3.当前存在事宜存在”公司主管领导“与”公司委托领导“</t>
        </is>
      </c>
      <c r="J142" s="9" t="inlineStr">
        <is>
          <t>1.当前存在事宜存在”公司主管领导“与”公司委托领导“
2.公司委托领导进行审批操作后，公司主管领导在待办事宜查看是否存在该事宜数据</t>
        </is>
      </c>
      <c r="K142" s="9" t="n"/>
      <c r="L142" s="9" t="inlineStr">
        <is>
          <t>2.公司主管领导在代办事宜界面无法查看到该事宜数据</t>
        </is>
      </c>
      <c r="M142" s="9" t="n"/>
      <c r="N142" s="9" t="n"/>
      <c r="O142" s="9" t="n"/>
      <c r="P142" s="9" t="n"/>
    </row>
    <row r="143" ht="69" customHeight="1" s="3">
      <c r="A143" s="9" t="n">
        <v>16</v>
      </c>
      <c r="B143" s="9" t="inlineStr">
        <is>
          <t>代办事宜</t>
        </is>
      </c>
      <c r="C143" s="9" t="inlineStr">
        <is>
          <t>兰州中石化项目25-05-24</t>
        </is>
      </c>
      <c r="D143" s="9" t="n"/>
      <c r="E143" s="9" t="inlineStr">
        <is>
          <t>【兰州中石化项目】代办事宜-审批</t>
        </is>
      </c>
      <c r="F143" s="9" t="n">
        <v>1</v>
      </c>
      <c r="G143" s="9" t="inlineStr">
        <is>
          <t>代办事宜-015</t>
        </is>
      </c>
      <c r="H143" s="9" t="inlineStr">
        <is>
          <t>【兰州中石化项目】当前议题事宜在议题列表被退回，申报人再次提交议题，查看时是否需要”审核“</t>
        </is>
      </c>
      <c r="I143" s="9" t="inlineStr">
        <is>
          <t>1.预定系统正常运行，页面显示正常
2.当前审批流程：
待办事宜：事宜A
审批人A —&gt; 审批人B —&gt;审批C</t>
        </is>
      </c>
      <c r="J143" s="9" t="inlineStr">
        <is>
          <t>1.当前议题事宜在议题列表被退回
2.申报人再次提交议题，查看时是否需要”审核“</t>
        </is>
      </c>
      <c r="K143" s="9" t="n"/>
      <c r="L143" s="9" t="inlineStr">
        <is>
          <t>2.无需审核，自动进入已办事宜，在议题列表可以正确查看到数据</t>
        </is>
      </c>
      <c r="M143" s="9" t="n"/>
      <c r="N143" s="9" t="n"/>
      <c r="O143" s="9" t="n"/>
      <c r="P143" s="9" t="n"/>
    </row>
    <row r="144" ht="82.5" customHeight="1" s="3">
      <c r="A144" s="9" t="n">
        <v>17</v>
      </c>
      <c r="B144" s="9" t="inlineStr">
        <is>
          <t>代办事宜</t>
        </is>
      </c>
      <c r="C144" s="9" t="inlineStr">
        <is>
          <t>兰州中石化项目25-05-24</t>
        </is>
      </c>
      <c r="D144" s="9" t="n"/>
      <c r="E144" s="9" t="inlineStr">
        <is>
          <t>【兰州中石化项目】代办事宜-审批</t>
        </is>
      </c>
      <c r="F144" s="9" t="n">
        <v>1</v>
      </c>
      <c r="G144" s="9" t="inlineStr">
        <is>
          <t>代办事宜-016</t>
        </is>
      </c>
      <c r="H144" s="9" t="inlineStr">
        <is>
          <t>【兰州中石化项目】当前未填写审核意见，点击【驳回】按钮，查看是否存在提示”审核意见不能为空，请重新填写“</t>
        </is>
      </c>
      <c r="I144" s="9" t="inlineStr">
        <is>
          <t>1.预定系统正常运行，页面显示正常
2.当前审批流程：
待办事宜：事宜A
审批人A —&gt; 审批人B —&gt;审批C</t>
        </is>
      </c>
      <c r="J144" s="9" t="inlineStr">
        <is>
          <t>1.当前未填写审核意见，点击【驳回】按钮
2.查看是否存在提示”审核意见不能为空，请重新填写“</t>
        </is>
      </c>
      <c r="K144" s="9" t="n"/>
      <c r="L144" s="9" t="inlineStr">
        <is>
          <t>2.存在提示”审核意见不能为空，请重新填写“</t>
        </is>
      </c>
      <c r="M144" s="9" t="n"/>
      <c r="N144" s="9" t="n"/>
      <c r="O144" s="9" t="n"/>
      <c r="P144" s="9" t="n"/>
    </row>
    <row r="145" ht="54.75" customHeight="1" s="3">
      <c r="A145" s="9" t="n">
        <v>18</v>
      </c>
      <c r="B145" s="9" t="inlineStr">
        <is>
          <t>代办事宜</t>
        </is>
      </c>
      <c r="C145" s="9" t="inlineStr">
        <is>
          <t>兰州中石化项目25-05-24</t>
        </is>
      </c>
      <c r="D145" s="9" t="n"/>
      <c r="E145" s="9" t="inlineStr">
        <is>
          <t>【兰州中石化项目】代办事宜-审批</t>
        </is>
      </c>
      <c r="F145" s="9" t="n">
        <v>1</v>
      </c>
      <c r="G145" s="9" t="inlineStr">
        <is>
          <t>代办事宜-017</t>
        </is>
      </c>
      <c r="H145" s="9" t="inlineStr">
        <is>
          <t>【兰州中石化项目】当前未填写审核意见，点击【同意】按钮，查看是否审批成功</t>
        </is>
      </c>
      <c r="I145" s="9" t="inlineStr">
        <is>
          <t>1.预定系统正常运行，页面显示正常
2.当前审批流程：
待办事宜：事宜A
审批人A —&gt; 审批人B —&gt;审批C</t>
        </is>
      </c>
      <c r="J145" s="9" t="inlineStr">
        <is>
          <t>1.当前未填写审核意见，点击【同意】按钮，查看是否审批成功</t>
        </is>
      </c>
      <c r="K145" s="9" t="n"/>
      <c r="L145" s="9" t="inlineStr">
        <is>
          <t>1.审批成功</t>
        </is>
      </c>
      <c r="M145" s="9" t="n"/>
      <c r="N145" s="9" t="n"/>
      <c r="O145" s="9" t="n"/>
      <c r="P145" s="9" t="n"/>
    </row>
    <row r="146" ht="41.25" customHeight="1" s="3">
      <c r="A146" s="9" t="n">
        <v>19</v>
      </c>
      <c r="B146" s="9" t="inlineStr">
        <is>
          <t>代办事宜</t>
        </is>
      </c>
      <c r="C146" s="9" t="inlineStr">
        <is>
          <t>兰州中石化项目25-05-24</t>
        </is>
      </c>
      <c r="D146" s="9" t="n"/>
      <c r="E146" s="9" t="inlineStr">
        <is>
          <t>【兰州中石化项目】再次申报-会议申报</t>
        </is>
      </c>
      <c r="F146" s="9" t="n">
        <v>1</v>
      </c>
      <c r="G146" s="9" t="inlineStr">
        <is>
          <t>代办事宜-018</t>
        </is>
      </c>
      <c r="H146" s="9" t="inlineStr">
        <is>
          <t>【兰州中石化项目】会议名称为正确字符，其余项正确输入后点击【提交】按钮，查看是否弹出提示”提交成功“，并且在代办事宜界面可以查看到数据</t>
        </is>
      </c>
      <c r="I146" s="9" t="inlineStr">
        <is>
          <t>1.预定系统正常运行，页面显示正常</t>
        </is>
      </c>
      <c r="J146" s="9" t="inlineStr">
        <is>
          <t>1.点击【会议申报】按钮
2.会议主题为“会议申报测试”
3.点击“会议地点”下拉框
4.选择会议室：“”
5.点击“主办单位”下拉框
6.搜索主办单位：“”
7.选择主办单位：“”
8.点击“主持人”下拉框
9.选择主持人：“”
10.</t>
        </is>
      </c>
      <c r="K146" s="9" t="n"/>
      <c r="L146" s="9" t="inlineStr">
        <is>
          <t>1.弹出提示”提交成功“，并且在代办事宜、会议信息以及会议管理界面可以查看到数据</t>
        </is>
      </c>
      <c r="M146" s="9" t="n"/>
      <c r="N146" s="9" t="n"/>
      <c r="O146" s="9" t="n"/>
      <c r="P146" s="9" t="n"/>
    </row>
    <row r="147" ht="68.25" customHeight="1" s="3">
      <c r="A147" s="9" t="n">
        <v>20</v>
      </c>
      <c r="B147" s="9" t="inlineStr">
        <is>
          <t>代办事宜</t>
        </is>
      </c>
      <c r="C147" s="9" t="inlineStr">
        <is>
          <t>兰州中石化项目25-05-24</t>
        </is>
      </c>
      <c r="D147" s="9" t="n"/>
      <c r="E147" s="9" t="inlineStr">
        <is>
          <t>【兰州中石化项目】再次申报-会议申报</t>
        </is>
      </c>
      <c r="F147" s="9" t="n">
        <v>1</v>
      </c>
      <c r="G147" s="9" t="inlineStr">
        <is>
          <t>代办事宜-019</t>
        </is>
      </c>
      <c r="H147" s="9" t="inlineStr">
        <is>
          <t>【兰州中石化项目】会议名称为空，其余项正确输入后点击【提交】按钮，查看是否存在必填项校验，并且弹出提示”会议名称不能为空“</t>
        </is>
      </c>
      <c r="I147" s="9" t="inlineStr">
        <is>
          <t>1.预定系统正常运行，页面显示正常</t>
        </is>
      </c>
      <c r="J147" s="9" t="inlineStr">
        <is>
          <t>1.点击【会议申报】按钮
2.会议主题为“”
3.点击“会议地点”下拉框
4.选择会议室：“”
5.点击“主办单位”下拉框
6.搜索主办单位：“”
7.选择主办单位：“”
8.点击“主持人”下拉框
9.选择主持人：“”
10.</t>
        </is>
      </c>
      <c r="K147" s="9" t="n"/>
      <c r="L147" s="9" t="inlineStr">
        <is>
          <t>1.存在必填项校验，并且弹出提示”会议名称不能为空“</t>
        </is>
      </c>
      <c r="M147" s="9" t="n"/>
      <c r="N147" s="9" t="n"/>
      <c r="O147" s="9" t="n"/>
      <c r="P147" s="9" t="n"/>
    </row>
    <row r="148" ht="69" customHeight="1" s="3">
      <c r="A148" s="9" t="n">
        <v>21</v>
      </c>
      <c r="B148" s="9" t="inlineStr">
        <is>
          <t>代办事宜</t>
        </is>
      </c>
      <c r="C148" s="9" t="inlineStr">
        <is>
          <t>兰州中石化项目25-05-24</t>
        </is>
      </c>
      <c r="D148" s="9" t="n"/>
      <c r="E148" s="9" t="inlineStr">
        <is>
          <t>【兰州中石化项目】再次申报-会议申报</t>
        </is>
      </c>
      <c r="F148" s="9" t="n">
        <v>1</v>
      </c>
      <c r="G148" s="9" t="inlineStr">
        <is>
          <t>代办事宜-020</t>
        </is>
      </c>
      <c r="H148" s="9" t="inlineStr">
        <is>
          <t>【兰州中石化项目】勾选”每天“后，周期时间设为4天，其余项正确输入后点击【提交】按钮，查看是否创建成功，并且在代办事宜界面可以查看到数据</t>
        </is>
      </c>
      <c r="I148" s="9" t="inlineStr">
        <is>
          <t>1.预定系统正常运行，页面显示正常</t>
        </is>
      </c>
      <c r="J148" s="9" t="inlineStr">
        <is>
          <t>1.勾选”每天“后，周期时间设为4天，其余项正确输入后点击【提交】按钮，查看是否创建成功，并且在代办事宜界面可以查看到数据</t>
        </is>
      </c>
      <c r="K148" s="9" t="n"/>
      <c r="L148" s="9" t="inlineStr">
        <is>
          <t>1.创建成功，并且在代办事宜、会议信息以及会议管理界面可以查看到四条数据</t>
        </is>
      </c>
      <c r="M148" s="9" t="n"/>
      <c r="N148" s="9" t="n"/>
      <c r="O148" s="9" t="n"/>
      <c r="P148" s="9" t="n"/>
    </row>
    <row r="149" ht="54.75" customHeight="1" s="3">
      <c r="A149" s="9" t="n">
        <v>22</v>
      </c>
      <c r="B149" s="9" t="inlineStr">
        <is>
          <t>代办事宜</t>
        </is>
      </c>
      <c r="C149" s="9" t="inlineStr">
        <is>
          <t>兰州中石化项目25-05-24</t>
        </is>
      </c>
      <c r="D149" s="9" t="n"/>
      <c r="E149" s="9" t="inlineStr">
        <is>
          <t>【兰州中石化项目】再次申报-会议申报</t>
        </is>
      </c>
      <c r="F149" s="9" t="n">
        <v>1</v>
      </c>
      <c r="G149" s="9" t="inlineStr">
        <is>
          <t>代办事宜-021</t>
        </is>
      </c>
      <c r="H149" s="9" t="inlineStr">
        <is>
          <t>【兰州中石化项目】勾选”每周-周二、三“后，周期时间设为两周，其余项正确输入后点击【提交】按钮，查看是否创建成功，并且在代办事宜界面可以查看到数据</t>
        </is>
      </c>
      <c r="I149" s="9" t="inlineStr">
        <is>
          <t>1.预定系统正常运行，页面显示正常</t>
        </is>
      </c>
      <c r="J149" s="9" t="inlineStr">
        <is>
          <t>1.勾选”每周-周二、三“后，周期时间设为两周，其余项正确输入后点击【提交】按钮，查看是否创建成功，并且在代办事宜界面可以查看到数据</t>
        </is>
      </c>
      <c r="K149" s="9" t="n"/>
      <c r="L149" s="9" t="inlineStr">
        <is>
          <t>1.创建成功，并且在代办事宜、会议信息以及会议管理界面可以查看到四条数据</t>
        </is>
      </c>
      <c r="M149" s="9" t="n"/>
      <c r="N149" s="9" t="n"/>
      <c r="O149" s="9" t="n"/>
      <c r="P149" s="9" t="n"/>
    </row>
    <row r="150" ht="41.25" customHeight="1" s="3">
      <c r="A150" s="9" t="n">
        <v>23</v>
      </c>
      <c r="B150" s="9" t="inlineStr">
        <is>
          <t>代办事宜</t>
        </is>
      </c>
      <c r="C150" s="9" t="inlineStr">
        <is>
          <t>兰州中石化项目25-05-24</t>
        </is>
      </c>
      <c r="D150" s="9" t="n"/>
      <c r="E150" s="9" t="inlineStr">
        <is>
          <t>【兰州中石化项目】再次申报-会议申报</t>
        </is>
      </c>
      <c r="F150" s="9" t="n">
        <v>1</v>
      </c>
      <c r="G150" s="9" t="inlineStr">
        <is>
          <t>代办事宜-022</t>
        </is>
      </c>
      <c r="H150" s="9" t="inlineStr">
        <is>
          <t>【兰州中石化项目】输入为空，其余项正确输入后点击【提交】按钮，查看是否存在必填项校验，并且弹出提示”***不能为空“</t>
        </is>
      </c>
      <c r="I150" s="9" t="inlineStr">
        <is>
          <t>1.预定系统正常运行，页面显示正常</t>
        </is>
      </c>
      <c r="J150" s="9" t="inlineStr">
        <is>
          <t>1.输入为空，其余项正确输入后点击【提交】按钮，查看是否存在必填项校验，并且弹出提示”***不能为空“</t>
        </is>
      </c>
      <c r="K150" s="9" t="n"/>
      <c r="L150" s="9" t="inlineStr">
        <is>
          <t>1.存在必填项校验，并且弹出提示”***不能为空“</t>
        </is>
      </c>
      <c r="M150" s="9" t="n"/>
      <c r="N150" s="9" t="n"/>
      <c r="O150" s="9" t="n"/>
      <c r="P150" s="9" t="n"/>
    </row>
    <row r="151" ht="68.25" customHeight="1" s="3">
      <c r="A151" s="9" t="n">
        <v>24</v>
      </c>
      <c r="B151" s="9" t="inlineStr">
        <is>
          <t>代办事宜</t>
        </is>
      </c>
      <c r="C151" s="9" t="inlineStr">
        <is>
          <t>兰州中石化项目25-05-24</t>
        </is>
      </c>
      <c r="D151" s="9" t="n"/>
      <c r="E151" s="9" t="inlineStr">
        <is>
          <t>【兰州中石化项目】再次申报-会议申报</t>
        </is>
      </c>
      <c r="F151" s="9" t="n">
        <v>1</v>
      </c>
      <c r="G151" s="9" t="inlineStr">
        <is>
          <t>代办事宜-023</t>
        </is>
      </c>
      <c r="H151" s="9" t="inlineStr">
        <is>
          <t>【兰州中石化项目】查看时间是否可选择当天时间之前</t>
        </is>
      </c>
      <c r="I151" s="9" t="inlineStr">
        <is>
          <t>1.预定系统正常运行，页面显示正常</t>
        </is>
      </c>
      <c r="J151" s="9" t="inlineStr">
        <is>
          <t>1.查看时间是否可选择当天时间之前</t>
        </is>
      </c>
      <c r="K151" s="9" t="n"/>
      <c r="L151" s="9" t="inlineStr">
        <is>
          <t>1.无法选择当天之前</t>
        </is>
      </c>
      <c r="M151" s="9" t="n"/>
      <c r="N151" s="9" t="n"/>
      <c r="O151" s="9" t="n"/>
      <c r="P151" s="9" t="n"/>
    </row>
    <row r="152" ht="69" customHeight="1" s="3">
      <c r="A152" s="9" t="n">
        <v>25</v>
      </c>
      <c r="B152" s="9" t="inlineStr">
        <is>
          <t>代办事宜</t>
        </is>
      </c>
      <c r="C152" s="9" t="inlineStr">
        <is>
          <t>兰州中石化项目25-05-24</t>
        </is>
      </c>
      <c r="D152" s="9" t="n"/>
      <c r="E152" s="9" t="inlineStr">
        <is>
          <t>【兰州中石化项目】再次申报-会议申报</t>
        </is>
      </c>
      <c r="F152" s="9" t="n">
        <v>1</v>
      </c>
      <c r="G152" s="9" t="inlineStr">
        <is>
          <t>代办事宜-024</t>
        </is>
      </c>
      <c r="H152" s="9" t="inlineStr">
        <is>
          <t>【兰州中石化项目】选择”当天“时间，其余项正确输入后点击【提交】按钮，查看是否创建成功，并且在代办事宜界面可以查看到数据</t>
        </is>
      </c>
      <c r="I152" s="9" t="inlineStr">
        <is>
          <t>1.预定系统正常运行，页面显示正常</t>
        </is>
      </c>
      <c r="J152" s="9" t="inlineStr">
        <is>
          <t>1.选择”当天“时间，其余项正确输入后点击【提交】按钮，查看是否创建成功，并且在代办事宜界面可以查看到数据</t>
        </is>
      </c>
      <c r="K152" s="9" t="n"/>
      <c r="L152" s="9" t="inlineStr">
        <is>
          <t>1.创建成功，并且在代办事宜、会议信息以及会议管理界面可以查看到数据，时间正确回显</t>
        </is>
      </c>
      <c r="M152" s="9" t="n"/>
      <c r="N152" s="9" t="n"/>
      <c r="O152" s="9" t="n"/>
      <c r="P152" s="9" t="n"/>
    </row>
    <row r="153" ht="54.75" customHeight="1" s="3">
      <c r="A153" s="9" t="n">
        <v>26</v>
      </c>
      <c r="B153" s="9" t="inlineStr">
        <is>
          <t>代办事宜</t>
        </is>
      </c>
      <c r="C153" s="9" t="inlineStr">
        <is>
          <t>兰州中石化项目25-05-24</t>
        </is>
      </c>
      <c r="D153" s="9" t="n"/>
      <c r="E153" s="9" t="inlineStr">
        <is>
          <t>【兰州中石化项目】再次申报-会议申报</t>
        </is>
      </c>
      <c r="F153" s="9" t="n">
        <v>1</v>
      </c>
      <c r="G153" s="9" t="inlineStr">
        <is>
          <t>代办事宜-025</t>
        </is>
      </c>
      <c r="H153" s="9" t="inlineStr">
        <is>
          <t>【兰州中石化项目】选择”当天之后“时间，其余项正确输入后点击【提交】按钮，查看是否创建成功，并且在代办事宜界面可以查看到数据</t>
        </is>
      </c>
      <c r="I153" s="9" t="inlineStr">
        <is>
          <t>1.预定系统正常运行，页面显示正常</t>
        </is>
      </c>
      <c r="J153" s="9" t="inlineStr">
        <is>
          <t>1.选择”当天之后“时间，其余项正确输入后点击【提交】按钮，查看是否创建成功，并且在代办事宜界面可以查看到数据</t>
        </is>
      </c>
      <c r="K153" s="9" t="n"/>
      <c r="L153" s="9" t="inlineStr">
        <is>
          <t>1.创建成功，并且在代办事宜、会议信息以及会议管理界面可以查看到数据，时间正确回显</t>
        </is>
      </c>
      <c r="M153" s="9" t="n"/>
      <c r="N153" s="9" t="n"/>
      <c r="O153" s="9" t="n"/>
      <c r="P153" s="9" t="n"/>
    </row>
    <row r="154" ht="41.25" customHeight="1" s="3">
      <c r="A154" s="9" t="n">
        <v>27</v>
      </c>
      <c r="B154" s="9" t="inlineStr">
        <is>
          <t>代办事宜</t>
        </is>
      </c>
      <c r="C154" s="9" t="inlineStr">
        <is>
          <t>兰州中石化项目25-05-24</t>
        </is>
      </c>
      <c r="D154" s="9" t="n"/>
      <c r="E154" s="9" t="inlineStr">
        <is>
          <t>【兰州中石化项目】再次申报-会议申报</t>
        </is>
      </c>
      <c r="F154" s="9" t="n">
        <v>1</v>
      </c>
      <c r="G154" s="9" t="inlineStr">
        <is>
          <t>代办事宜-026</t>
        </is>
      </c>
      <c r="H154" s="9" t="inlineStr">
        <is>
          <t>【兰州中石化项目】输入为空，其余项正确输入后点击【提交】按钮，查看是否存在必填项校验，并且弹出提示”***不能为空“</t>
        </is>
      </c>
      <c r="I154" s="9" t="inlineStr">
        <is>
          <t>1.预定系统正常运行，页面显示正常</t>
        </is>
      </c>
      <c r="J154" s="9" t="inlineStr">
        <is>
          <t>1.输入为空，其余项正确输入后点击【提交】按钮，查看是否存在必填项校验，并且弹出提示”***不能为空“</t>
        </is>
      </c>
      <c r="K154" s="9" t="n"/>
      <c r="L154" s="9" t="inlineStr">
        <is>
          <t>1.存在必填项校验，并且弹出提示”***不能为空“</t>
        </is>
      </c>
      <c r="M154" s="9" t="n"/>
      <c r="N154" s="9" t="n"/>
      <c r="O154" s="9" t="n"/>
      <c r="P154" s="9" t="n"/>
    </row>
    <row r="155" ht="68.25" customHeight="1" s="3">
      <c r="A155" s="9" t="n">
        <v>28</v>
      </c>
      <c r="B155" s="9" t="inlineStr">
        <is>
          <t>代办事宜</t>
        </is>
      </c>
      <c r="C155" s="9" t="inlineStr">
        <is>
          <t>兰州中石化项目25-05-24</t>
        </is>
      </c>
      <c r="D155" s="9" t="n"/>
      <c r="E155" s="9" t="inlineStr">
        <is>
          <t>【兰州中石化项目】再次申报-会议申报</t>
        </is>
      </c>
      <c r="F155" s="9" t="n">
        <v>1</v>
      </c>
      <c r="G155" s="9" t="inlineStr">
        <is>
          <t>代办事宜-027</t>
        </is>
      </c>
      <c r="H155" s="9" t="inlineStr">
        <is>
          <t>【兰州中石化项目】查看时间是否可选择当天时间之前</t>
        </is>
      </c>
      <c r="I155" s="9" t="inlineStr">
        <is>
          <t>1.预定系统正常运行，页面显示正常</t>
        </is>
      </c>
      <c r="J155" s="9" t="inlineStr">
        <is>
          <t>1.查看时间是否可选择当天时间之前</t>
        </is>
      </c>
      <c r="K155" s="9" t="n"/>
      <c r="L155" s="9" t="inlineStr">
        <is>
          <t>1.无法选择当天之前</t>
        </is>
      </c>
      <c r="M155" s="9" t="n"/>
      <c r="N155" s="9" t="n"/>
      <c r="O155" s="9" t="n"/>
      <c r="P155" s="9" t="n"/>
    </row>
    <row r="156" ht="69" customHeight="1" s="3">
      <c r="A156" s="9" t="n">
        <v>29</v>
      </c>
      <c r="B156" s="9" t="inlineStr">
        <is>
          <t>代办事宜</t>
        </is>
      </c>
      <c r="C156" s="9" t="inlineStr">
        <is>
          <t>兰州中石化项目25-05-24</t>
        </is>
      </c>
      <c r="D156" s="9" t="n"/>
      <c r="E156" s="9" t="inlineStr">
        <is>
          <t>【兰州中石化项目】再次申报-会议申报</t>
        </is>
      </c>
      <c r="F156" s="9" t="n">
        <v>1</v>
      </c>
      <c r="G156" s="9" t="inlineStr">
        <is>
          <t>代办事宜-028</t>
        </is>
      </c>
      <c r="H156" s="9" t="inlineStr">
        <is>
          <t>【兰州中石化项目】选择”当天“时间，其余项正确输入后点击【提交】按钮，查看是否创建成功，并且在代办事宜界面可以查看到数据</t>
        </is>
      </c>
      <c r="I156" s="9" t="inlineStr">
        <is>
          <t>1.预定系统正常运行，页面显示正常</t>
        </is>
      </c>
      <c r="J156" s="9" t="inlineStr">
        <is>
          <t>1.选择”当天“时间，其余项正确输入后点击【提交】按钮，查看是否创建成功，并且在代办事宜界面可以查看到数据</t>
        </is>
      </c>
      <c r="K156" s="9" t="n"/>
      <c r="L156" s="9" t="inlineStr">
        <is>
          <t>1.创建成功，并且在代办事宜、会议信息以及会议管理界面可以查看到数据，时间正确回显</t>
        </is>
      </c>
      <c r="M156" s="9" t="n"/>
      <c r="N156" s="9" t="n"/>
      <c r="O156" s="9" t="n"/>
      <c r="P156" s="9" t="n"/>
    </row>
    <row r="157" ht="54.75" customHeight="1" s="3">
      <c r="A157" s="9" t="n">
        <v>30</v>
      </c>
      <c r="B157" s="9" t="inlineStr">
        <is>
          <t>代办事宜</t>
        </is>
      </c>
      <c r="C157" s="9" t="inlineStr">
        <is>
          <t>兰州中石化项目25-05-24</t>
        </is>
      </c>
      <c r="D157" s="9" t="n"/>
      <c r="E157" s="9" t="inlineStr">
        <is>
          <t>【兰州中石化项目】再次申报-会议申报</t>
        </is>
      </c>
      <c r="F157" s="9" t="n">
        <v>1</v>
      </c>
      <c r="G157" s="9" t="inlineStr">
        <is>
          <t>代办事宜-029</t>
        </is>
      </c>
      <c r="H157" s="9" t="inlineStr">
        <is>
          <t>【兰州中石化项目】选择”当天之后“时间，其余项正确输入后点击【提交】按钮，查看是否创建成功，并且在代办事宜界面可以查看到数据</t>
        </is>
      </c>
      <c r="I157" s="9" t="inlineStr">
        <is>
          <t>1.预定系统正常运行，页面显示正常</t>
        </is>
      </c>
      <c r="J157" s="9" t="inlineStr">
        <is>
          <t>1.选择”当天之后“时间，其余项正确输入后点击【提交】按钮，查看是否创建成功，并且在代办事宜界面可以查看到数据</t>
        </is>
      </c>
      <c r="K157" s="9" t="n"/>
      <c r="L157" s="9" t="inlineStr">
        <is>
          <t>1.创建成功，并且在代办事宜、会议信息以及会议管理界面可以查看到数据，时间正确回显</t>
        </is>
      </c>
      <c r="M157" s="9" t="n"/>
      <c r="N157" s="9" t="n"/>
      <c r="O157" s="9" t="n"/>
      <c r="P157" s="9" t="n"/>
    </row>
    <row r="158" ht="41.25" customHeight="1" s="3">
      <c r="A158" s="9" t="n">
        <v>31</v>
      </c>
      <c r="B158" s="9" t="inlineStr">
        <is>
          <t>代办事宜</t>
        </is>
      </c>
      <c r="C158" s="9" t="inlineStr">
        <is>
          <t>兰州中石化项目25-05-24</t>
        </is>
      </c>
      <c r="D158" s="9" t="n"/>
      <c r="E158" s="9" t="inlineStr">
        <is>
          <t>【兰州中石化项目】再次申报-会议申报</t>
        </is>
      </c>
      <c r="F158" s="9" t="n">
        <v>1</v>
      </c>
      <c r="G158" s="9" t="inlineStr">
        <is>
          <t>代办事宜-030</t>
        </is>
      </c>
      <c r="H158" s="9" t="inlineStr">
        <is>
          <t>【兰州中石化项目】输入为空，其余项正确输入后点击【提交】按钮，查看是否存在必填项校验，并且弹出提示”***不能为空“</t>
        </is>
      </c>
      <c r="I158" s="9" t="inlineStr">
        <is>
          <t>1.预定系统正常运行，页面显示正常</t>
        </is>
      </c>
      <c r="J158" s="9" t="inlineStr">
        <is>
          <t>1.输入为空，其余项正确输入后点击【提交】按钮，查看是否存在必填项校验，并且弹出提示”***不能为空“</t>
        </is>
      </c>
      <c r="K158" s="9" t="n"/>
      <c r="L158" s="9" t="inlineStr">
        <is>
          <t>1.存在必填项校验，并且弹出提示”***不能为空“</t>
        </is>
      </c>
      <c r="M158" s="9" t="n"/>
      <c r="N158" s="9" t="n"/>
      <c r="O158" s="9" t="n"/>
      <c r="P158" s="9" t="n"/>
    </row>
    <row r="159" ht="68.25" customHeight="1" s="3">
      <c r="A159" s="9" t="n">
        <v>32</v>
      </c>
      <c r="B159" s="9" t="inlineStr">
        <is>
          <t>代办事宜</t>
        </is>
      </c>
      <c r="C159" s="9" t="inlineStr">
        <is>
          <t>兰州中石化项目25-05-24</t>
        </is>
      </c>
      <c r="D159" s="9" t="n"/>
      <c r="E159" s="9" t="inlineStr">
        <is>
          <t>【兰州中石化项目】再次申报-会议申报</t>
        </is>
      </c>
      <c r="F159" s="9" t="n">
        <v>1</v>
      </c>
      <c r="G159" s="9" t="inlineStr">
        <is>
          <t>代办事宜-031</t>
        </is>
      </c>
      <c r="H159" s="9" t="inlineStr">
        <is>
          <t>【兰州中石化项目】查看时间是否可选择当天时间之前</t>
        </is>
      </c>
      <c r="I159" s="9" t="inlineStr">
        <is>
          <t>1.预定系统正常运行，页面显示正常</t>
        </is>
      </c>
      <c r="J159" s="9" t="inlineStr">
        <is>
          <t>1.查看时间是否可选择当天时间之前</t>
        </is>
      </c>
      <c r="K159" s="9" t="n"/>
      <c r="L159" s="9" t="inlineStr">
        <is>
          <t>1.无法选择当天之前</t>
        </is>
      </c>
      <c r="M159" s="9" t="n"/>
      <c r="N159" s="9" t="n"/>
      <c r="O159" s="9" t="n"/>
      <c r="P159" s="9" t="n"/>
    </row>
    <row r="160" ht="69" customHeight="1" s="3">
      <c r="A160" s="9" t="n">
        <v>33</v>
      </c>
      <c r="B160" s="9" t="inlineStr">
        <is>
          <t>代办事宜</t>
        </is>
      </c>
      <c r="C160" s="9" t="inlineStr">
        <is>
          <t>兰州中石化项目25-05-24</t>
        </is>
      </c>
      <c r="D160" s="9" t="n"/>
      <c r="E160" s="9" t="inlineStr">
        <is>
          <t>【兰州中石化项目】再次申报-会议申报</t>
        </is>
      </c>
      <c r="F160" s="9" t="n">
        <v>1</v>
      </c>
      <c r="G160" s="9" t="inlineStr">
        <is>
          <t>代办事宜-032</t>
        </is>
      </c>
      <c r="H160" s="9" t="inlineStr">
        <is>
          <t>【兰州中石化项目】选择”当天“时间，其余项正确输入后点击【提交】按钮，查看是否创建成功，并且在代办事宜界面可以查看到数据</t>
        </is>
      </c>
      <c r="I160" s="9" t="inlineStr">
        <is>
          <t>1.预定系统正常运行，页面显示正常</t>
        </is>
      </c>
      <c r="J160" s="9" t="inlineStr">
        <is>
          <t>1.选择”当天“时间，其余项正确输入后点击【提交】按钮，查看是否创建成功，并且在代办事宜界面可以查看到数据</t>
        </is>
      </c>
      <c r="K160" s="9" t="n"/>
      <c r="L160" s="9" t="inlineStr">
        <is>
          <t>1.创建成功，并且在代办事宜、会议信息以及会议管理界面可以查看到数据，时间正确回显</t>
        </is>
      </c>
      <c r="M160" s="9" t="n"/>
      <c r="N160" s="9" t="n"/>
      <c r="O160" s="9" t="n"/>
      <c r="P160" s="9" t="n"/>
    </row>
    <row r="161" ht="54.75" customHeight="1" s="3">
      <c r="A161" s="9" t="n">
        <v>34</v>
      </c>
      <c r="B161" s="9" t="inlineStr">
        <is>
          <t>代办事宜</t>
        </is>
      </c>
      <c r="C161" s="9" t="inlineStr">
        <is>
          <t>兰州中石化项目25-05-24</t>
        </is>
      </c>
      <c r="D161" s="9" t="n"/>
      <c r="E161" s="9" t="inlineStr">
        <is>
          <t>【兰州中石化项目】再次申报-会议申报</t>
        </is>
      </c>
      <c r="F161" s="9" t="n">
        <v>1</v>
      </c>
      <c r="G161" s="9" t="inlineStr">
        <is>
          <t>代办事宜-033</t>
        </is>
      </c>
      <c r="H161" s="9" t="inlineStr">
        <is>
          <t>【兰州中石化项目】选择”当天之后“时间，其余项正确输入后点击【提交】按钮，查看是否创建成功，并且在代办事宜界面可以查看到数据</t>
        </is>
      </c>
      <c r="I161" s="9" t="inlineStr">
        <is>
          <t>1.预定系统正常运行，页面显示正常</t>
        </is>
      </c>
      <c r="J161" s="9" t="inlineStr">
        <is>
          <t>1.选择”当天之后“时间，其余项正确输入后点击【提交】按钮，查看是否创建成功，并且在代办事宜界面可以查看到数据</t>
        </is>
      </c>
      <c r="K161" s="9" t="n"/>
      <c r="L161" s="9" t="inlineStr">
        <is>
          <t>1.创建成功，并且在代办事宜、会议信息以及会议管理界面可以查看到数据，时间正确回显</t>
        </is>
      </c>
      <c r="M161" s="9" t="n"/>
      <c r="N161" s="9" t="n"/>
      <c r="O161" s="9" t="n"/>
      <c r="P161" s="9" t="n"/>
    </row>
    <row r="162" ht="41.25" customHeight="1" s="3">
      <c r="A162" s="9" t="n">
        <v>35</v>
      </c>
      <c r="B162" s="9" t="inlineStr">
        <is>
          <t>代办事宜</t>
        </is>
      </c>
      <c r="C162" s="9" t="inlineStr">
        <is>
          <t>兰州中石化项目25-05-24</t>
        </is>
      </c>
      <c r="D162" s="9" t="n"/>
      <c r="E162" s="9" t="inlineStr">
        <is>
          <t>【兰州中石化项目】再次申报-会议申报</t>
        </is>
      </c>
      <c r="F162" s="9" t="n">
        <v>1</v>
      </c>
      <c r="G162" s="9" t="inlineStr">
        <is>
          <t>代办事宜-034</t>
        </is>
      </c>
      <c r="H162" s="9" t="inlineStr">
        <is>
          <t>【兰州中石化项目】输入为空，其余项正确输入后点击【提交】按钮，查看是否存在必填项校验，并且弹出提示”***不能为空“</t>
        </is>
      </c>
      <c r="I162" s="9" t="inlineStr">
        <is>
          <t>1.预定系统正常运行，页面显示正常</t>
        </is>
      </c>
      <c r="J162" s="9" t="inlineStr">
        <is>
          <t>1.输入为空，其余项正确输入后点击【提交】按钮，查看是否存在必填项校验，并且弹出提示”***不能为空“</t>
        </is>
      </c>
      <c r="K162" s="9" t="n"/>
      <c r="L162" s="9" t="inlineStr">
        <is>
          <t>1.存在必填项校验，并且弹出提示”***不能为空“</t>
        </is>
      </c>
      <c r="M162" s="9" t="n"/>
      <c r="N162" s="9" t="n"/>
      <c r="O162" s="9" t="n"/>
      <c r="P162" s="9" t="n"/>
    </row>
    <row r="163" ht="67.5" customHeight="1" s="3">
      <c r="A163" s="9" t="n">
        <v>36</v>
      </c>
      <c r="B163" s="9" t="inlineStr">
        <is>
          <t>代办事宜</t>
        </is>
      </c>
      <c r="C163" s="9" t="inlineStr">
        <is>
          <t>兰州中石化项目25-05-24</t>
        </is>
      </c>
      <c r="D163" s="9" t="n"/>
      <c r="E163" s="9" t="inlineStr">
        <is>
          <t>【兰州中石化项目】再次申报-会议申报</t>
        </is>
      </c>
      <c r="F163" s="9" t="n">
        <v>1</v>
      </c>
      <c r="G163" s="9" t="inlineStr">
        <is>
          <t>代办事宜-035</t>
        </is>
      </c>
      <c r="H163" s="9" t="inlineStr">
        <is>
          <t>【兰州中石化项目】查看时间是否可选择当天时间之前</t>
        </is>
      </c>
      <c r="I163" s="9" t="inlineStr">
        <is>
          <t>1.预定系统正常运行，页面显示正常</t>
        </is>
      </c>
      <c r="J163" s="9" t="inlineStr">
        <is>
          <t>1.查看时间是否可选择当天时间之前</t>
        </is>
      </c>
      <c r="K163" s="9" t="n"/>
      <c r="L163" s="9" t="inlineStr">
        <is>
          <t>1.无法选择当天之前</t>
        </is>
      </c>
      <c r="M163" s="9" t="n"/>
      <c r="N163" s="9" t="n"/>
      <c r="O163" s="9" t="n"/>
      <c r="P163" s="9" t="n"/>
    </row>
    <row r="164" ht="67.5" customHeight="1" s="3">
      <c r="A164" s="9" t="n">
        <v>37</v>
      </c>
      <c r="B164" s="9" t="inlineStr">
        <is>
          <t>代办事宜</t>
        </is>
      </c>
      <c r="C164" s="9" t="inlineStr">
        <is>
          <t>兰州中石化项目25-05-24</t>
        </is>
      </c>
      <c r="D164" s="9" t="n"/>
      <c r="E164" s="9" t="inlineStr">
        <is>
          <t>【兰州中石化项目】再次申报-会议申报</t>
        </is>
      </c>
      <c r="F164" s="9" t="n">
        <v>1</v>
      </c>
      <c r="G164" s="9" t="inlineStr">
        <is>
          <t>代办事宜-036</t>
        </is>
      </c>
      <c r="H164" s="9" t="inlineStr">
        <is>
          <t>【兰州中石化项目】选择”当天“时间，其余项正确输入后点击【提交】按钮，查看是否创建成功，并且在代办事宜界面可以查看到数据</t>
        </is>
      </c>
      <c r="I164" s="9" t="inlineStr">
        <is>
          <t>1.预定系统正常运行，页面显示正常</t>
        </is>
      </c>
      <c r="J164" s="9" t="inlineStr">
        <is>
          <t>1.选择”当天“时间，其余项正确输入后点击【提交】按钮，查看是否创建成功，并且在代办事宜界面可以查看到数据</t>
        </is>
      </c>
      <c r="K164" s="9" t="n"/>
      <c r="L164" s="9" t="inlineStr">
        <is>
          <t>1.创建成功，并且在代办事宜、会议信息以及会议管理界面可以查看到数据，时间正确回显</t>
        </is>
      </c>
      <c r="M164" s="9" t="n"/>
      <c r="N164" s="9" t="n"/>
      <c r="O164" s="9" t="n"/>
      <c r="P164" s="9" t="n"/>
    </row>
    <row r="165" ht="67.5" customHeight="1" s="3">
      <c r="A165" s="9" t="n">
        <v>38</v>
      </c>
      <c r="B165" s="9" t="inlineStr">
        <is>
          <t>代办事宜</t>
        </is>
      </c>
      <c r="C165" s="9" t="inlineStr">
        <is>
          <t>兰州中石化项目25-05-24</t>
        </is>
      </c>
      <c r="D165" s="9" t="n"/>
      <c r="E165" s="9" t="inlineStr">
        <is>
          <t>【兰州中石化项目】再次申报-会议申报</t>
        </is>
      </c>
      <c r="F165" s="9" t="n">
        <v>1</v>
      </c>
      <c r="G165" s="9" t="inlineStr">
        <is>
          <t>代办事宜-037</t>
        </is>
      </c>
      <c r="H165" s="9" t="inlineStr">
        <is>
          <t>【兰州中石化项目】选择”当天之后“时间，其余项正确输入后点击【提交】按钮，查看是否创建成功，并且在代办事宜界面可以查看到数据</t>
        </is>
      </c>
      <c r="I165" s="9" t="inlineStr">
        <is>
          <t>1.预定系统正常运行，页面显示正常</t>
        </is>
      </c>
      <c r="J165" s="9" t="inlineStr">
        <is>
          <t>1.选择”当天之后“时间，其余项正确输入后点击【提交】按钮，查看是否创建成功，并且在代办事宜界面可以查看到数据</t>
        </is>
      </c>
      <c r="K165" s="9" t="n"/>
      <c r="L165" s="9" t="inlineStr">
        <is>
          <t>1.创建成功，并且在代办事宜、会议信息以及会议管理界面可以查看到数据，时间正确回显</t>
        </is>
      </c>
      <c r="M165" s="9" t="n"/>
      <c r="N165" s="9" t="n"/>
      <c r="O165" s="9" t="n"/>
      <c r="P165" s="9" t="n"/>
    </row>
    <row r="166" ht="67.5" customHeight="1" s="3">
      <c r="A166" s="9" t="n">
        <v>39</v>
      </c>
      <c r="B166" s="9" t="inlineStr">
        <is>
          <t>代办事宜</t>
        </is>
      </c>
      <c r="C166" s="9" t="inlineStr">
        <is>
          <t>兰州中石化项目25-05-24</t>
        </is>
      </c>
      <c r="D166" s="9" t="n"/>
      <c r="E166" s="9" t="inlineStr">
        <is>
          <t>【兰州中石化项目】再次申报-会议申报</t>
        </is>
      </c>
      <c r="F166" s="9" t="n">
        <v>1</v>
      </c>
      <c r="G166" s="9" t="inlineStr">
        <is>
          <t>代办事宜-038</t>
        </is>
      </c>
      <c r="H166" s="9" t="inlineStr">
        <is>
          <t>【兰州中石化项目】输入为空，其余项正确输入后点击【提交】按钮，查看是否存在必填项校验，并且弹出提示”***不能为空“</t>
        </is>
      </c>
      <c r="I166" s="9" t="inlineStr">
        <is>
          <t>1.预定系统正常运行，页面显示正常</t>
        </is>
      </c>
      <c r="J166" s="9" t="inlineStr">
        <is>
          <t>1.输入为空，其余项正确输入后点击【提交】按钮，查看是否存在必填项校验，并且弹出提示”***不能为空“</t>
        </is>
      </c>
      <c r="K166" s="9" t="n"/>
      <c r="L166" s="9" t="inlineStr">
        <is>
          <t>1.存在必填项校验，并且弹出提示”***不能为空“</t>
        </is>
      </c>
      <c r="M166" s="9" t="n"/>
      <c r="N166" s="9" t="n"/>
      <c r="O166" s="9" t="n"/>
      <c r="P166" s="9" t="n"/>
    </row>
    <row r="167" ht="54.75" customHeight="1" s="3">
      <c r="A167" s="9" t="n">
        <v>40</v>
      </c>
      <c r="B167" s="9" t="inlineStr">
        <is>
          <t>代办事宜</t>
        </is>
      </c>
      <c r="C167" s="9" t="inlineStr">
        <is>
          <t>兰州中石化项目25-05-24</t>
        </is>
      </c>
      <c r="D167" s="9" t="n"/>
      <c r="E167" s="9" t="inlineStr">
        <is>
          <t>【兰州中石化项目】再次申报-会议申报</t>
        </is>
      </c>
      <c r="F167" s="9" t="n">
        <v>1</v>
      </c>
      <c r="G167" s="9" t="inlineStr">
        <is>
          <t>代办事宜-039</t>
        </is>
      </c>
      <c r="H167" s="9" t="inlineStr">
        <is>
          <t>【兰州中石化项目】查看会议室列表是否正确显示系统内的会议室</t>
        </is>
      </c>
      <c r="I167" s="9" t="inlineStr">
        <is>
          <t>1.预定系统正常运行，页面显示正常</t>
        </is>
      </c>
      <c r="J167" s="9" t="inlineStr">
        <is>
          <t>1.查看会议室列表是否正确显示系统内的会议室</t>
        </is>
      </c>
      <c r="K167" s="9" t="n"/>
      <c r="L167" s="9" t="inlineStr">
        <is>
          <t>1.正确显示所有会议室</t>
        </is>
      </c>
      <c r="M167" s="9" t="n"/>
      <c r="N167" s="9" t="n"/>
      <c r="O167" s="9" t="n"/>
      <c r="P167" s="9" t="n"/>
    </row>
    <row r="168" ht="41.25" customHeight="1" s="3">
      <c r="A168" s="9" t="n">
        <v>41</v>
      </c>
      <c r="B168" s="9" t="inlineStr">
        <is>
          <t>代办事宜</t>
        </is>
      </c>
      <c r="C168" s="9" t="inlineStr">
        <is>
          <t>兰州中石化项目25-05-24</t>
        </is>
      </c>
      <c r="D168" s="9" t="n"/>
      <c r="E168" s="9" t="inlineStr">
        <is>
          <t>【兰州中石化项目】再次申报-会议申报</t>
        </is>
      </c>
      <c r="F168" s="9" t="n">
        <v>1</v>
      </c>
      <c r="G168" s="9" t="inlineStr">
        <is>
          <t>代办事宜-040</t>
        </is>
      </c>
      <c r="H168" s="9" t="inlineStr">
        <is>
          <t>【兰州中石化项目】选择会议室，其余项正确输入后点击【提交】按钮，查看是否创建成功，并且在代办事宜界面可以查看到数据</t>
        </is>
      </c>
      <c r="I168" s="9" t="inlineStr">
        <is>
          <t>1.预定系统正常运行，页面显示正常</t>
        </is>
      </c>
      <c r="J168" s="9" t="inlineStr">
        <is>
          <t>1.选择会议室，其余项正确输入后点击【提交】按钮，查看是否创建成功，并且在代办事宜界面可以查看到数据</t>
        </is>
      </c>
      <c r="K168" s="9" t="n"/>
      <c r="L168" s="9" t="inlineStr">
        <is>
          <t>1.创建成功，并且在代办事宜、会议信息以及会议管理界面可以查看到数据</t>
        </is>
      </c>
      <c r="M168" s="9" t="n"/>
      <c r="N168" s="9" t="n"/>
      <c r="O168" s="9" t="n"/>
      <c r="P168" s="9" t="n"/>
    </row>
    <row r="169" ht="54" customHeight="1" s="3">
      <c r="A169" s="9" t="n">
        <v>42</v>
      </c>
      <c r="B169" s="9" t="inlineStr">
        <is>
          <t>代办事宜</t>
        </is>
      </c>
      <c r="C169" s="9" t="inlineStr">
        <is>
          <t>兰州中石化项目25-05-24</t>
        </is>
      </c>
      <c r="D169" s="9" t="n"/>
      <c r="E169" s="9" t="inlineStr">
        <is>
          <t>【兰州中石化项目】再次申报-会议申报</t>
        </is>
      </c>
      <c r="F169" s="9" t="n">
        <v>1</v>
      </c>
      <c r="G169" s="9" t="inlineStr">
        <is>
          <t>代办事宜-041</t>
        </is>
      </c>
      <c r="H169" s="9" t="inlineStr">
        <is>
          <t>【兰州中石化项目】选择专题会议，其余项正确输入后点击【提交】按钮，查看是否创建成功，并且在代办事宜界面可以查看到数据</t>
        </is>
      </c>
      <c r="I169" s="9" t="inlineStr">
        <is>
          <t>1.预定系统正常运行，页面显示正常</t>
        </is>
      </c>
      <c r="J169" s="9" t="inlineStr">
        <is>
          <t>1.选择专题会议，其余项正确输入后点击【提交】按钮，查看是否创建成功，并且在代办事宜界面可以查看到数据</t>
        </is>
      </c>
      <c r="K169" s="9" t="n"/>
      <c r="L169" s="9" t="inlineStr">
        <is>
          <t>1.创建成功，并且在代办事宜、会议信息以及会议管理界面可以查看到数据</t>
        </is>
      </c>
      <c r="M169" s="9" t="n"/>
      <c r="N169" s="9" t="n"/>
      <c r="O169" s="9" t="n"/>
      <c r="P169" s="9" t="n"/>
    </row>
    <row r="170" ht="54.75" customHeight="1" s="3">
      <c r="A170" s="9" t="n">
        <v>43</v>
      </c>
      <c r="B170" s="9" t="inlineStr">
        <is>
          <t>代办事宜</t>
        </is>
      </c>
      <c r="C170" s="9" t="inlineStr">
        <is>
          <t>兰州中石化项目25-05-24</t>
        </is>
      </c>
      <c r="D170" s="9" t="n"/>
      <c r="E170" s="9" t="inlineStr">
        <is>
          <t>【兰州中石化项目】再次申报-会议申报</t>
        </is>
      </c>
      <c r="F170" s="9" t="n">
        <v>1</v>
      </c>
      <c r="G170" s="9" t="inlineStr">
        <is>
          <t>代办事宜-042</t>
        </is>
      </c>
      <c r="H170" s="9" t="inlineStr">
        <is>
          <t>【兰州中石化项目】选择视频会议，其余项正确输入后点击【提交】按钮，查看是否创建成功，并且在代办事宜界面可以查看到数据</t>
        </is>
      </c>
      <c r="I170" s="9" t="inlineStr">
        <is>
          <t>1.预定系统正常运行，页面显示正常</t>
        </is>
      </c>
      <c r="J170" s="9" t="inlineStr">
        <is>
          <t>1.选择视频会议，其余项正确输入后点击【提交】按钮，查看是否创建成功，并且在代办事宜界面可以查看到数据</t>
        </is>
      </c>
      <c r="K170" s="9" t="n"/>
      <c r="L170" s="9" t="inlineStr">
        <is>
          <t>1.创建成功，并且在代办事宜、会议信息以及会议管理界面可以查看到数据</t>
        </is>
      </c>
      <c r="M170" s="9" t="n"/>
      <c r="N170" s="9" t="n"/>
      <c r="O170" s="9" t="n"/>
      <c r="P170" s="9" t="n"/>
    </row>
    <row r="171" ht="42" customHeight="1" s="3">
      <c r="A171" s="9" t="n">
        <v>44</v>
      </c>
      <c r="B171" s="9" t="inlineStr">
        <is>
          <t>代办事宜</t>
        </is>
      </c>
      <c r="C171" s="9" t="inlineStr">
        <is>
          <t>兰州中石化项目25-05-24</t>
        </is>
      </c>
      <c r="D171" s="9" t="n"/>
      <c r="E171" s="9" t="inlineStr">
        <is>
          <t>【兰州中石化项目】再次申报-会议申报</t>
        </is>
      </c>
      <c r="F171" s="9" t="n">
        <v>1</v>
      </c>
      <c r="G171" s="9" t="inlineStr">
        <is>
          <t>代办事宜-043</t>
        </is>
      </c>
      <c r="H171" s="9" t="inlineStr">
        <is>
          <t>【兰州中石化项目】选择综合会议，其余项正确输入后点击【提交】按钮，查看是否创建成功，并且在代办事宜界面可以查看到数据</t>
        </is>
      </c>
      <c r="I171" s="9" t="inlineStr">
        <is>
          <t>1.预定系统正常运行，页面显示正常</t>
        </is>
      </c>
      <c r="J171" s="9" t="inlineStr">
        <is>
          <t>1.选择综合会议，其余项正确输入后点击【提交】按钮，查看是否创建成功，并且在代办事宜界面可以查看到数据</t>
        </is>
      </c>
      <c r="K171" s="9" t="n"/>
      <c r="L171" s="9" t="inlineStr">
        <is>
          <t>1.创建成功，并且在代办事宜、会议信息以及会议管理界面可以查看到数据</t>
        </is>
      </c>
      <c r="M171" s="9" t="n"/>
      <c r="N171" s="9" t="n"/>
      <c r="O171" s="9" t="n"/>
      <c r="P171" s="9" t="n"/>
    </row>
    <row r="172" ht="68.25" customHeight="1" s="3">
      <c r="A172" s="9" t="n">
        <v>45</v>
      </c>
      <c r="B172" s="9" t="inlineStr">
        <is>
          <t>代办事宜</t>
        </is>
      </c>
      <c r="C172" s="9" t="inlineStr">
        <is>
          <t>兰州中石化项目25-05-24</t>
        </is>
      </c>
      <c r="D172" s="9" t="n"/>
      <c r="E172" s="9" t="inlineStr">
        <is>
          <t>【兰州中石化项目】再次申报-会议申报</t>
        </is>
      </c>
      <c r="F172" s="9" t="n">
        <v>1</v>
      </c>
      <c r="G172" s="9" t="inlineStr">
        <is>
          <t>代办事宜-044</t>
        </is>
      </c>
      <c r="H172" s="9" t="inlineStr">
        <is>
          <t>【兰州中石化项目】输入为空，其余项正确输入后点击【提交】按钮，查看是否存在必填项校验，并且弹出提示”***不能为空“</t>
        </is>
      </c>
      <c r="I172" s="9" t="inlineStr">
        <is>
          <t>1.预定系统正常运行，页面显示正常</t>
        </is>
      </c>
      <c r="J172" s="9" t="inlineStr">
        <is>
          <t>1.输入为空，其余项正确输入后点击【提交】按钮，查看是否存在必填项校验，并且弹出提示”***不能为空“</t>
        </is>
      </c>
      <c r="K172" s="9" t="n"/>
      <c r="L172" s="9" t="inlineStr">
        <is>
          <t>1.存在必填项校验，并且弹出提示”***不能为空“</t>
        </is>
      </c>
      <c r="M172" s="9" t="n"/>
      <c r="N172" s="9" t="n"/>
      <c r="O172" s="9" t="n"/>
      <c r="P172" s="9" t="n"/>
    </row>
    <row r="173" ht="83.25" customHeight="1" s="3">
      <c r="A173" s="9" t="n">
        <v>46</v>
      </c>
      <c r="B173" s="9" t="inlineStr">
        <is>
          <t>代办事宜</t>
        </is>
      </c>
      <c r="C173" s="9" t="inlineStr">
        <is>
          <t>兰州中石化项目25-05-24</t>
        </is>
      </c>
      <c r="D173" s="9" t="n"/>
      <c r="E173" s="9" t="inlineStr">
        <is>
          <t>【兰州中石化项目】再次申报-会议申报</t>
        </is>
      </c>
      <c r="F173" s="9" t="n">
        <v>1</v>
      </c>
      <c r="G173" s="9" t="inlineStr">
        <is>
          <t>代办事宜-045</t>
        </is>
      </c>
      <c r="H173" s="9" t="inlineStr">
        <is>
          <t>【兰州中石化项目】查看组织架构是否正确显示当前公司的组织架构</t>
        </is>
      </c>
      <c r="I173" s="9" t="inlineStr">
        <is>
          <t>1.预定系统正常运行，页面显示正常</t>
        </is>
      </c>
      <c r="J173" s="9" t="inlineStr">
        <is>
          <t>1.查看组织架构是否正确显示当前公司的组织架构</t>
        </is>
      </c>
      <c r="K173" s="9" t="n"/>
      <c r="L173" s="9" t="inlineStr">
        <is>
          <t>1.正确显示的组织架构</t>
        </is>
      </c>
      <c r="M173" s="9" t="n"/>
      <c r="N173" s="9" t="n"/>
      <c r="O173" s="9" t="n"/>
      <c r="P173" s="9" t="n"/>
    </row>
    <row r="174" ht="42" customHeight="1" s="3">
      <c r="A174" s="9" t="n">
        <v>47</v>
      </c>
      <c r="B174" s="9" t="inlineStr">
        <is>
          <t>代办事宜</t>
        </is>
      </c>
      <c r="C174" s="9" t="inlineStr">
        <is>
          <t>兰州中石化项目25-05-24</t>
        </is>
      </c>
      <c r="D174" s="9" t="n"/>
      <c r="E174" s="9" t="inlineStr">
        <is>
          <t>【兰州中石化项目】再次申报-会议申报</t>
        </is>
      </c>
      <c r="F174" s="9" t="n">
        <v>1</v>
      </c>
      <c r="G174" s="9" t="inlineStr">
        <is>
          <t>代办事宜-046</t>
        </is>
      </c>
      <c r="H174" s="9" t="inlineStr">
        <is>
          <t>【兰州中石化项目】选择任一部门，其余项正确输入后点击【提交】按钮，查看是否创建成功，并且在待办事宜可以看到数据</t>
        </is>
      </c>
      <c r="I174" s="9" t="inlineStr">
        <is>
          <t>1.预定系统正常运行，页面显示正常</t>
        </is>
      </c>
      <c r="J174" s="9" t="inlineStr">
        <is>
          <t>1.选择任一部门，其余项正确输入后点击【提交】按钮，查看是否创建成功，并且在待办事宜可以看到数据</t>
        </is>
      </c>
      <c r="K174" s="9" t="n"/>
      <c r="L174" s="9" t="inlineStr">
        <is>
          <t>1.创建成功，并且在待办事宜、会议信息以及会议管理可以看到数据</t>
        </is>
      </c>
      <c r="M174" s="9" t="n"/>
      <c r="N174" s="9" t="n"/>
      <c r="O174" s="9" t="n"/>
      <c r="P174" s="9" t="n"/>
    </row>
    <row r="175" ht="68.25" customHeight="1" s="3">
      <c r="A175" s="9" t="n">
        <v>48</v>
      </c>
      <c r="B175" s="9" t="inlineStr">
        <is>
          <t>代办事宜</t>
        </is>
      </c>
      <c r="C175" s="9" t="inlineStr">
        <is>
          <t>兰州中石化项目25-05-24</t>
        </is>
      </c>
      <c r="D175" s="9" t="n"/>
      <c r="E175" s="9" t="inlineStr">
        <is>
          <t>【兰州中石化项目】再次申报-会议申报</t>
        </is>
      </c>
      <c r="F175" s="9" t="n">
        <v>1</v>
      </c>
      <c r="G175" s="9" t="inlineStr">
        <is>
          <t>代办事宜-047</t>
        </is>
      </c>
      <c r="H175" s="9" t="inlineStr">
        <is>
          <t>【兰州中石化项目】输入为空，其余项正确输入后点击【提交】按钮，查看是否存在必填项校验，并且弹出提示”***不能为空“</t>
        </is>
      </c>
      <c r="I175" s="9" t="inlineStr">
        <is>
          <t>1.预定系统正常运行，页面显示正常</t>
        </is>
      </c>
      <c r="J175" s="9" t="inlineStr">
        <is>
          <t>1.输入为空，其余项正确输入后点击【提交】按钮，查看是否存在必填项校验，并且弹出提示”***不能为空“</t>
        </is>
      </c>
      <c r="K175" s="9" t="n"/>
      <c r="L175" s="9" t="inlineStr">
        <is>
          <t>1.存在必填项校验，并且弹出提示”***不能为空“</t>
        </is>
      </c>
      <c r="M175" s="9" t="n"/>
      <c r="N175" s="9" t="n"/>
      <c r="O175" s="9" t="n"/>
      <c r="P175" s="9" t="n"/>
    </row>
    <row r="176" ht="41.25" customHeight="1" s="3">
      <c r="A176" s="9" t="n">
        <v>49</v>
      </c>
      <c r="B176" s="9" t="inlineStr">
        <is>
          <t>代办事宜</t>
        </is>
      </c>
      <c r="C176" s="9" t="inlineStr">
        <is>
          <t>兰州中石化项目25-05-24</t>
        </is>
      </c>
      <c r="D176" s="9" t="n"/>
      <c r="E176" s="9" t="inlineStr">
        <is>
          <t>【兰州中石化项目】再次申报-会议申报</t>
        </is>
      </c>
      <c r="F176" s="9" t="n">
        <v>1</v>
      </c>
      <c r="G176" s="9" t="inlineStr">
        <is>
          <t>代办事宜-048</t>
        </is>
      </c>
      <c r="H176" s="9" t="inlineStr">
        <is>
          <t>【兰州中石化项目】查看人员选择器中的人员是否均为”公司主管领导“角色</t>
        </is>
      </c>
      <c r="I176" s="9" t="inlineStr">
        <is>
          <t>1.预定系统正常运行，页面显示正常</t>
        </is>
      </c>
      <c r="J176" s="9" t="inlineStr">
        <is>
          <t>1.查看人员选择器中的人员是否均为”公司主管领导“角色</t>
        </is>
      </c>
      <c r="K176" s="9" t="n"/>
      <c r="L176" s="9" t="inlineStr">
        <is>
          <t>1.正确筛选出”公司主管领导“角色数据</t>
        </is>
      </c>
      <c r="M176" s="9" t="n"/>
      <c r="N176" s="9" t="n"/>
      <c r="O176" s="9" t="n"/>
      <c r="P176" s="9" t="n"/>
    </row>
    <row r="177" ht="54" customHeight="1" s="3">
      <c r="A177" s="9" t="n">
        <v>50</v>
      </c>
      <c r="B177" s="9" t="inlineStr">
        <is>
          <t>代办事宜</t>
        </is>
      </c>
      <c r="C177" s="9" t="inlineStr">
        <is>
          <t>兰州中石化项目25-05-24</t>
        </is>
      </c>
      <c r="D177" s="9" t="n"/>
      <c r="E177" s="9" t="inlineStr">
        <is>
          <t>【兰州中石化项目】再次申报-会议申报</t>
        </is>
      </c>
      <c r="F177" s="9" t="n">
        <v>1</v>
      </c>
      <c r="G177" s="9" t="inlineStr">
        <is>
          <t>代办事宜-049</t>
        </is>
      </c>
      <c r="H177" s="9" t="inlineStr">
        <is>
          <t>【兰州中石化项目】选择公司主管领导A，其余项正确输入后点击【提交】按钮，查看是否创建成功，并且在代办事宜界面可以查看到数据</t>
        </is>
      </c>
      <c r="I177" s="9" t="inlineStr">
        <is>
          <t>1.预定系统正常运行，页面显示正常</t>
        </is>
      </c>
      <c r="J177" s="9" t="inlineStr">
        <is>
          <t>1.选择公司主管领导A，其余项正确输入后点击【提交】按钮，查看是否创建成功，并且在代办事宜界面可以查看到数据</t>
        </is>
      </c>
      <c r="K177" s="9" t="n"/>
      <c r="L177" s="9" t="inlineStr">
        <is>
          <t>1.创建成功，并且在代办事宜、会议信息以及会议管理界面可以查看到数据</t>
        </is>
      </c>
      <c r="M177" s="9" t="n"/>
      <c r="N177" s="9" t="n"/>
      <c r="O177" s="9" t="n"/>
      <c r="P177" s="9" t="n"/>
    </row>
    <row r="178" ht="41.25" customHeight="1" s="3">
      <c r="A178" s="9" t="n">
        <v>51</v>
      </c>
      <c r="B178" s="9" t="inlineStr">
        <is>
          <t>代办事宜</t>
        </is>
      </c>
      <c r="C178" s="9" t="inlineStr">
        <is>
          <t>兰州中石化项目25-05-24</t>
        </is>
      </c>
      <c r="D178" s="9" t="n"/>
      <c r="E178" s="9" t="inlineStr">
        <is>
          <t>【兰州中石化项目】再次申报-会议申报</t>
        </is>
      </c>
      <c r="F178" s="9" t="n">
        <v>1</v>
      </c>
      <c r="G178" s="9" t="inlineStr">
        <is>
          <t>代办事宜-050</t>
        </is>
      </c>
      <c r="H178" s="9" t="inlineStr">
        <is>
          <t>【兰州中石化项目】选择”/“，其余项正确输入后点击【提交】按钮，查看是否创建成功，并且在代办事宜界面可以查看到数据，查看审批信息中的”公司主管领导“是否可以非必选</t>
        </is>
      </c>
      <c r="I178" s="9" t="inlineStr">
        <is>
          <t>1.预定系统正常运行，页面显示正常</t>
        </is>
      </c>
      <c r="J178" s="9" t="inlineStr">
        <is>
          <t>1.选择”/“，其余项正确输入后点击【提交】按钮，查看是否创建成功，并且在代办事宜界面可以查看到数据，查看审批信息中的”公司主管领导“是否可以非必选</t>
        </is>
      </c>
      <c r="K178" s="9" t="n"/>
      <c r="L178" s="9" t="inlineStr">
        <is>
          <t>1.创建成功，并且在代办事宜界面、会议信息以及会议管理可以查看到数据
2.审批信息中的”公司主管领导“为非必选项</t>
        </is>
      </c>
      <c r="M178" s="9" t="n"/>
      <c r="N178" s="9" t="n"/>
      <c r="O178" s="9" t="n"/>
      <c r="P178" s="9" t="n"/>
    </row>
    <row r="179" ht="54" customHeight="1" s="3">
      <c r="A179" s="9" t="n">
        <v>52</v>
      </c>
      <c r="B179" s="9" t="inlineStr">
        <is>
          <t>代办事宜</t>
        </is>
      </c>
      <c r="C179" s="9" t="inlineStr">
        <is>
          <t>兰州中石化项目25-05-24</t>
        </is>
      </c>
      <c r="D179" s="9" t="n"/>
      <c r="E179" s="9" t="inlineStr">
        <is>
          <t>【兰州中石化项目】再次申报-会议申报</t>
        </is>
      </c>
      <c r="F179" s="9" t="n">
        <v>1</v>
      </c>
      <c r="G179" s="9" t="inlineStr">
        <is>
          <t>代办事宜-051</t>
        </is>
      </c>
      <c r="H179" s="9" t="inlineStr">
        <is>
          <t>【兰州中石化项目】查看人员选择器中的人员是否均为”公司主管领导“角色</t>
        </is>
      </c>
      <c r="I179" s="9" t="inlineStr">
        <is>
          <t>1.预定系统正常运行，页面显示正常</t>
        </is>
      </c>
      <c r="J179" s="9" t="inlineStr">
        <is>
          <t>1.查看人员选择器中的人员是否均为”公司主管领导“角色</t>
        </is>
      </c>
      <c r="K179" s="9" t="n"/>
      <c r="L179" s="9" t="inlineStr">
        <is>
          <t>1.正确筛选出”公司主管领导“角色数据</t>
        </is>
      </c>
      <c r="M179" s="9" t="n"/>
      <c r="N179" s="9" t="n"/>
      <c r="O179" s="9" t="n"/>
      <c r="P179" s="9" t="n"/>
    </row>
    <row r="180" ht="41.25" customHeight="1" s="3">
      <c r="A180" s="9" t="n">
        <v>53</v>
      </c>
      <c r="B180" s="9" t="inlineStr">
        <is>
          <t>代办事宜</t>
        </is>
      </c>
      <c r="C180" s="9" t="inlineStr">
        <is>
          <t>兰州中石化项目25-05-24</t>
        </is>
      </c>
      <c r="D180" s="9" t="n"/>
      <c r="E180" s="9" t="inlineStr">
        <is>
          <t>【兰州中石化项目】再次申报-会议申报</t>
        </is>
      </c>
      <c r="F180" s="9" t="n">
        <v>1</v>
      </c>
      <c r="G180" s="9" t="inlineStr">
        <is>
          <t>代办事宜-052</t>
        </is>
      </c>
      <c r="H180" s="9" t="inlineStr">
        <is>
          <t>【兰州中石化项目】选择公司主管领导A，其余项正确输入后点击【提交】按钮，查看是否创建成功，并且在代办事宜界面可以查看到数据</t>
        </is>
      </c>
      <c r="I180" s="9" t="inlineStr">
        <is>
          <t>1.预定系统正常运行，页面显示正常</t>
        </is>
      </c>
      <c r="J180" s="9" t="inlineStr">
        <is>
          <t>1.选择公司主管领导A，其余项正确输入后点击【提交】按钮，查看是否创建成功，并且在代办事宜界面可以查看到数据</t>
        </is>
      </c>
      <c r="K180" s="9" t="n"/>
      <c r="L180" s="9" t="inlineStr">
        <is>
          <t>1.创建成功，并且在代办事宜、会议信息以及会议管理界面可以查看到数据</t>
        </is>
      </c>
      <c r="M180" s="9" t="n"/>
      <c r="N180" s="9" t="n"/>
      <c r="O180" s="9" t="n"/>
      <c r="P180" s="9" t="n"/>
    </row>
    <row r="181" ht="67.5" customHeight="1" s="3">
      <c r="A181" s="9" t="n">
        <v>54</v>
      </c>
      <c r="B181" s="9" t="inlineStr">
        <is>
          <t>代办事宜</t>
        </is>
      </c>
      <c r="C181" s="9" t="inlineStr">
        <is>
          <t>兰州中石化项目25-05-24</t>
        </is>
      </c>
      <c r="D181" s="9" t="n"/>
      <c r="E181" s="9" t="inlineStr">
        <is>
          <t>【兰州中石化项目】再次申报-会议申报</t>
        </is>
      </c>
      <c r="F181" s="9" t="n">
        <v>1</v>
      </c>
      <c r="G181" s="9" t="inlineStr">
        <is>
          <t>代办事宜-053</t>
        </is>
      </c>
      <c r="H181" s="9" t="inlineStr">
        <is>
          <t>【兰州中石化项目】查看组织架构是否正确显示当前公司的组织架构</t>
        </is>
      </c>
      <c r="I181" s="9" t="inlineStr">
        <is>
          <t>1.预定系统正常运行，页面显示正常</t>
        </is>
      </c>
      <c r="J181" s="9" t="inlineStr">
        <is>
          <t>1.查看组织架构是否正确显示当前公司的组织架构</t>
        </is>
      </c>
      <c r="K181" s="9" t="n"/>
      <c r="L181" s="9" t="inlineStr">
        <is>
          <t>1.正确显示的组织架构</t>
        </is>
      </c>
      <c r="M181" s="9" t="n"/>
      <c r="N181" s="9" t="n"/>
      <c r="O181" s="9" t="n"/>
      <c r="P181" s="9" t="n"/>
    </row>
    <row r="182" ht="56.25" customHeight="1" s="3">
      <c r="A182" s="9" t="n">
        <v>55</v>
      </c>
      <c r="B182" s="9" t="inlineStr">
        <is>
          <t>代办事宜</t>
        </is>
      </c>
      <c r="C182" s="9" t="inlineStr">
        <is>
          <t>兰州中石化项目25-05-24</t>
        </is>
      </c>
      <c r="D182" s="9" t="n"/>
      <c r="E182" s="9" t="inlineStr">
        <is>
          <t>【兰州中石化项目】再次申报-会议申报</t>
        </is>
      </c>
      <c r="F182" s="9" t="n">
        <v>1</v>
      </c>
      <c r="G182" s="9" t="inlineStr">
        <is>
          <t>代办事宜-054</t>
        </is>
      </c>
      <c r="H182" s="9" t="inlineStr">
        <is>
          <t>【兰州中石化项目】选择任一部门，其余项正确输入后点击【提交】按钮，查看是否创建成功，并且在待办事宜可以看到数据</t>
        </is>
      </c>
      <c r="I182" s="9" t="inlineStr">
        <is>
          <t>1.预定系统正常运行，页面显示正常</t>
        </is>
      </c>
      <c r="J182" s="9" t="inlineStr">
        <is>
          <t>1.选择任一部门，其余项正确输入后点击【提交】按钮，查看是否创建成功，并且在待办事宜可以看到数据</t>
        </is>
      </c>
      <c r="K182" s="9" t="n"/>
      <c r="L182" s="9" t="inlineStr">
        <is>
          <t>1.创建成功，并且在待办事宜、会议信息以及会议管理可以看到数据</t>
        </is>
      </c>
      <c r="M182" s="9" t="n"/>
      <c r="N182" s="9" t="n"/>
      <c r="O182" s="9" t="n"/>
      <c r="P182" s="9" t="n"/>
    </row>
    <row r="183" ht="41.25" customHeight="1" s="3">
      <c r="A183" s="9" t="n">
        <v>56</v>
      </c>
      <c r="B183" s="9" t="inlineStr">
        <is>
          <t>代办事宜</t>
        </is>
      </c>
      <c r="C183" s="9" t="inlineStr">
        <is>
          <t>兰州中石化项目25-05-24</t>
        </is>
      </c>
      <c r="D183" s="9" t="n"/>
      <c r="E183" s="9" t="inlineStr">
        <is>
          <t>【兰州中石化项目】再次申报-会议申报</t>
        </is>
      </c>
      <c r="F183" s="9" t="n">
        <v>1</v>
      </c>
      <c r="G183" s="9" t="inlineStr">
        <is>
          <t>代办事宜-055</t>
        </is>
      </c>
      <c r="H183" s="9" t="inlineStr">
        <is>
          <t>【兰州中石化项目】查看二级单位的组织架构是否正确显示当前部门的下级组织架构</t>
        </is>
      </c>
      <c r="I183" s="9" t="inlineStr">
        <is>
          <t>1.预定系统正常运行，页面显示正常</t>
        </is>
      </c>
      <c r="J183" s="9" t="inlineStr">
        <is>
          <t>1.查看二级单位的组织架构是否正确显示当前部门的下级组织架构</t>
        </is>
      </c>
      <c r="K183" s="9" t="n"/>
      <c r="L183" s="9" t="inlineStr">
        <is>
          <t>1.正确显示的部门的下级组织架构</t>
        </is>
      </c>
      <c r="M183" s="9" t="n"/>
      <c r="N183" s="9" t="n"/>
      <c r="O183" s="9" t="n"/>
      <c r="P183" s="9" t="n"/>
    </row>
    <row r="184" ht="54.75" customHeight="1" s="3">
      <c r="A184" s="9" t="n">
        <v>57</v>
      </c>
      <c r="B184" s="9" t="inlineStr">
        <is>
          <t>代办事宜</t>
        </is>
      </c>
      <c r="C184" s="9" t="inlineStr">
        <is>
          <t>兰州中石化项目25-05-24</t>
        </is>
      </c>
      <c r="D184" s="9" t="n"/>
      <c r="E184" s="9" t="inlineStr">
        <is>
          <t>【兰州中石化项目】再次申报-会议申报</t>
        </is>
      </c>
      <c r="F184" s="9" t="n">
        <v>1</v>
      </c>
      <c r="G184" s="9" t="inlineStr">
        <is>
          <t>代办事宜-056</t>
        </is>
      </c>
      <c r="H184" s="9" t="inlineStr">
        <is>
          <t>【兰州中石化项目】选择任一部门，其余项正确输入后点击【提交】按钮，查看是否创建成功，并且在待办事宜可以看到数据</t>
        </is>
      </c>
      <c r="I184" s="9" t="inlineStr">
        <is>
          <t>1.预定系统正常运行，页面显示正常</t>
        </is>
      </c>
      <c r="J184" s="9" t="inlineStr">
        <is>
          <t>1.选择任一部门，其余项正确输入后点击【提交】按钮，查看是否创建成功，并且在待办事宜可以看到数据</t>
        </is>
      </c>
      <c r="K184" s="9" t="n"/>
      <c r="L184" s="9" t="inlineStr">
        <is>
          <t>1.创建成功，并且在待办事宜、会议信息以及会议管理可以看到数据</t>
        </is>
      </c>
      <c r="M184" s="9" t="n"/>
      <c r="N184" s="9" t="n"/>
      <c r="O184" s="9" t="n"/>
      <c r="P184" s="9" t="n"/>
    </row>
    <row r="185" ht="67.5" customHeight="1" s="3">
      <c r="A185" s="9" t="n">
        <v>58</v>
      </c>
      <c r="B185" s="9" t="inlineStr">
        <is>
          <t>代办事宜</t>
        </is>
      </c>
      <c r="C185" s="9" t="inlineStr">
        <is>
          <t>兰州中石化项目25-05-24</t>
        </is>
      </c>
      <c r="D185" s="9" t="n"/>
      <c r="E185" s="9" t="inlineStr">
        <is>
          <t>【兰州中石化项目】再次申报-会议申报</t>
        </is>
      </c>
      <c r="F185" s="9" t="n">
        <v>1</v>
      </c>
      <c r="G185" s="9" t="inlineStr">
        <is>
          <t>代办事宜-057</t>
        </is>
      </c>
      <c r="H185" s="9" t="inlineStr">
        <is>
          <t>【兰州中石化项目】查看是否正确筛选出”部门“与”二级单位“下的人员数据</t>
        </is>
      </c>
      <c r="I185" s="9" t="inlineStr">
        <is>
          <t>1.预定系统正常运行，页面显示正常</t>
        </is>
      </c>
      <c r="J185" s="9" t="inlineStr">
        <is>
          <t>1.查看是否正确筛选出”部门“与”二级单位“下的人员数据</t>
        </is>
      </c>
      <c r="K185" s="9" t="n"/>
      <c r="L185" s="9" t="inlineStr">
        <is>
          <t>1.正确筛选出”部门“与”二级单位“下的人员数据</t>
        </is>
      </c>
      <c r="M185" s="9" t="n"/>
      <c r="N185" s="9" t="n"/>
      <c r="O185" s="9" t="n"/>
      <c r="P185" s="9" t="n"/>
    </row>
    <row r="186" ht="41.25" customHeight="1" s="3">
      <c r="A186" s="9" t="n">
        <v>59</v>
      </c>
      <c r="B186" s="9" t="inlineStr">
        <is>
          <t>代办事宜</t>
        </is>
      </c>
      <c r="C186" s="9" t="inlineStr">
        <is>
          <t>兰州中石化项目25-05-24</t>
        </is>
      </c>
      <c r="D186" s="9" t="n"/>
      <c r="E186" s="9" t="inlineStr">
        <is>
          <t>【兰州中石化项目】再次申报-会议申报</t>
        </is>
      </c>
      <c r="F186" s="9" t="n">
        <v>1</v>
      </c>
      <c r="G186" s="9" t="inlineStr">
        <is>
          <t>代办事宜-058</t>
        </is>
      </c>
      <c r="H186" s="9" t="inlineStr">
        <is>
          <t>【兰州中石化项目】选择任一参会人，其余项正确输入后点击【提交】按钮，查看是否创建成功，并且在代办事宜界面可以查看到数据</t>
        </is>
      </c>
      <c r="I186" s="9" t="inlineStr">
        <is>
          <t>1.预定系统正常运行，页面显示正常</t>
        </is>
      </c>
      <c r="J186" s="9" t="inlineStr">
        <is>
          <t>1.选择任一参会人，其余项正确输入后点击【提交】按钮，查看是否创建成功，并且在代办事宜界面可以查看到数据</t>
        </is>
      </c>
      <c r="K186" s="9" t="n"/>
      <c r="L186" s="9" t="inlineStr">
        <is>
          <t>1.创建成功，并且在待办事宜、会议信息以及会议管理可以看到数据</t>
        </is>
      </c>
      <c r="M186" s="9" t="n"/>
      <c r="N186" s="9" t="n"/>
      <c r="O186" s="9" t="n"/>
      <c r="P186" s="9" t="n"/>
    </row>
    <row r="187" ht="55.5" customHeight="1" s="3">
      <c r="A187" s="9" t="n">
        <v>60</v>
      </c>
      <c r="B187" s="9" t="inlineStr">
        <is>
          <t>代办事宜</t>
        </is>
      </c>
      <c r="C187" s="9" t="inlineStr">
        <is>
          <t>兰州中石化项目25-05-24</t>
        </is>
      </c>
      <c r="D187" s="9" t="n"/>
      <c r="E187" s="9" t="inlineStr">
        <is>
          <t>【兰州中石化项目】再次申报-会议申报</t>
        </is>
      </c>
      <c r="F187" s="9" t="n">
        <v>1</v>
      </c>
      <c r="G187" s="9" t="inlineStr">
        <is>
          <t>代办事宜-059</t>
        </is>
      </c>
      <c r="H187" s="9" t="inlineStr">
        <is>
          <t>【兰州中石化项目】选择”参会人A“，将上面的”部门“与”二级单位“修改为非当前参会人的部门，查看”参会人A“是否会同步取消</t>
        </is>
      </c>
      <c r="I187" s="9" t="inlineStr">
        <is>
          <t>1.预定系统正常运行，页面显示正常</t>
        </is>
      </c>
      <c r="J187" s="9" t="inlineStr">
        <is>
          <t>1.选择”参会人A“，将上面的”部门“与”二级单位“修改为非当前参会人的部门，查看”参会人A“是否会同步取消</t>
        </is>
      </c>
      <c r="K187" s="9" t="n"/>
      <c r="L187" s="9" t="inlineStr">
        <is>
          <t>1.”参会人A“也会同步取消</t>
        </is>
      </c>
      <c r="M187" s="9" t="n"/>
      <c r="N187" s="9" t="n"/>
      <c r="O187" s="9" t="n"/>
      <c r="P187" s="9" t="n"/>
    </row>
    <row r="188" ht="56.25" customHeight="1" s="3">
      <c r="A188" s="9" t="n">
        <v>61</v>
      </c>
      <c r="B188" s="9" t="inlineStr">
        <is>
          <t>代办事宜</t>
        </is>
      </c>
      <c r="C188" s="9" t="inlineStr">
        <is>
          <t>兰州中石化项目25-05-24</t>
        </is>
      </c>
      <c r="D188" s="9" t="n"/>
      <c r="E188" s="9" t="inlineStr">
        <is>
          <t>【兰州中石化项目】再次申报-会议申报</t>
        </is>
      </c>
      <c r="F188" s="9" t="n">
        <v>1</v>
      </c>
      <c r="G188" s="9" t="inlineStr">
        <is>
          <t>代办事宜-060</t>
        </is>
      </c>
      <c r="H188" s="9" t="inlineStr">
        <is>
          <t>【兰州中石化项目】查看参会人数是否正确统计显示</t>
        </is>
      </c>
      <c r="I188" s="9" t="inlineStr">
        <is>
          <t>1.预定系统正常运行，页面显示正常</t>
        </is>
      </c>
      <c r="J188" s="9" t="inlineStr">
        <is>
          <t>1.查看参会人数是否正确统计显示</t>
        </is>
      </c>
      <c r="K188" s="9" t="n"/>
      <c r="L188" s="9" t="inlineStr">
        <is>
          <t>1.正确统计显示参会人数</t>
        </is>
      </c>
      <c r="M188" s="9" t="n"/>
      <c r="N188" s="9" t="n"/>
      <c r="O188" s="9" t="n"/>
      <c r="P188" s="9" t="n"/>
    </row>
    <row r="189" ht="41.25" customHeight="1" s="3">
      <c r="A189" s="9" t="n">
        <v>62</v>
      </c>
      <c r="B189" s="9" t="inlineStr">
        <is>
          <t>代办事宜</t>
        </is>
      </c>
      <c r="C189" s="9" t="inlineStr">
        <is>
          <t>兰州中石化项目25-05-24</t>
        </is>
      </c>
      <c r="D189" s="9" t="n"/>
      <c r="E189" s="9" t="inlineStr">
        <is>
          <t>【兰州中石化项目】再次申报-会议申报</t>
        </is>
      </c>
      <c r="F189" s="9" t="n">
        <v>1</v>
      </c>
      <c r="G189" s="9" t="inlineStr">
        <is>
          <t>代办事宜-061</t>
        </is>
      </c>
      <c r="H189" s="9" t="inlineStr">
        <is>
          <t>【兰州中石化项目】输入为空，其余项正确输入后点击【提交】按钮，查看是否存在必填项校验，并且弹出提示”***不能为空“</t>
        </is>
      </c>
      <c r="I189" s="9" t="inlineStr">
        <is>
          <t>1.预定系统正常运行，页面显示正常</t>
        </is>
      </c>
      <c r="J189" s="9" t="inlineStr">
        <is>
          <t>1.输入为空，其余项正确输入后点击【提交】按钮，查看是否存在必填项校验，并且弹出提示”***不能为空“</t>
        </is>
      </c>
      <c r="K189" s="9" t="n"/>
      <c r="L189" s="9" t="inlineStr">
        <is>
          <t>1.存在必填项校验，并且弹出提示”***不能为空“</t>
        </is>
      </c>
      <c r="M189" s="9" t="n"/>
      <c r="N189" s="9" t="n"/>
      <c r="O189" s="9" t="n"/>
      <c r="P189" s="9" t="n"/>
    </row>
    <row r="190" ht="55.5" customHeight="1" s="3">
      <c r="A190" s="9" t="n">
        <v>63</v>
      </c>
      <c r="B190" s="9" t="inlineStr">
        <is>
          <t>代办事宜</t>
        </is>
      </c>
      <c r="C190" s="9" t="inlineStr">
        <is>
          <t>兰州中石化项目25-05-24</t>
        </is>
      </c>
      <c r="D190" s="9" t="n"/>
      <c r="E190" s="9" t="inlineStr">
        <is>
          <t>【兰州中石化项目】再次申报-会议申报</t>
        </is>
      </c>
      <c r="F190" s="9" t="n">
        <v>1</v>
      </c>
      <c r="G190" s="9" t="inlineStr">
        <is>
          <t>代办事宜-062</t>
        </is>
      </c>
      <c r="H190" s="9" t="inlineStr">
        <is>
          <t>【兰州中石化项目】查看是否默认为当前系统登录用户，其余项正确输入后点击【提交】按钮，查看是否创建成功，并且在代办事宜界面可以查看到数据</t>
        </is>
      </c>
      <c r="I190" s="9" t="inlineStr">
        <is>
          <t>1.预定系统正常运行，页面显示正常</t>
        </is>
      </c>
      <c r="J190" s="9" t="inlineStr">
        <is>
          <t>1.查看是否默认为当前系统登录用户，其余项正确输入后点击【提交】按钮，查看是否创建成功，并且在代办事宜界面可以查看到数据</t>
        </is>
      </c>
      <c r="K190" s="9" t="n"/>
      <c r="L190" s="9" t="inlineStr">
        <is>
          <t>1.创建成功，并且在代办事宜、会议信息以及会议管理界面可以查看到数据</t>
        </is>
      </c>
      <c r="M190" s="9" t="n"/>
      <c r="N190" s="9" t="n"/>
      <c r="O190" s="9" t="n"/>
      <c r="P190" s="9" t="n"/>
    </row>
    <row r="191" ht="42" customHeight="1" s="3">
      <c r="A191" s="9" t="n">
        <v>64</v>
      </c>
      <c r="B191" s="9" t="inlineStr">
        <is>
          <t>代办事宜</t>
        </is>
      </c>
      <c r="C191" s="9" t="inlineStr">
        <is>
          <t>兰州中石化项目25-05-24</t>
        </is>
      </c>
      <c r="D191" s="9" t="n"/>
      <c r="E191" s="9" t="inlineStr">
        <is>
          <t>【兰州中石化项目】再次申报-会议申报</t>
        </is>
      </c>
      <c r="F191" s="9" t="n">
        <v>1</v>
      </c>
      <c r="G191" s="9" t="inlineStr">
        <is>
          <t>代办事宜-063</t>
        </is>
      </c>
      <c r="H191" s="9" t="inlineStr">
        <is>
          <t>【兰州中石化项目】增加议题时查看是否自动填充排序</t>
        </is>
      </c>
      <c r="I191" s="9" t="inlineStr">
        <is>
          <t>1.预定系统正常运行，页面显示正常</t>
        </is>
      </c>
      <c r="J191" s="9" t="inlineStr">
        <is>
          <t>1.增加议题时查看是否自动填充排序</t>
        </is>
      </c>
      <c r="K191" s="9" t="n"/>
      <c r="L191" s="9" t="inlineStr">
        <is>
          <t>1.正确自动填充排序</t>
        </is>
      </c>
      <c r="M191" s="9" t="n"/>
      <c r="N191" s="9" t="n"/>
      <c r="O191" s="9" t="n"/>
      <c r="P191" s="9" t="n"/>
    </row>
    <row r="192" ht="68.25" customHeight="1" s="3">
      <c r="A192" s="9" t="n">
        <v>65</v>
      </c>
      <c r="B192" s="9" t="inlineStr">
        <is>
          <t>代办事宜</t>
        </is>
      </c>
      <c r="C192" s="9" t="inlineStr">
        <is>
          <t>兰州中石化项目25-05-24</t>
        </is>
      </c>
      <c r="D192" s="9" t="n"/>
      <c r="E192" s="9" t="inlineStr">
        <is>
          <t>【兰州中石化项目】再次申报-会议申报</t>
        </is>
      </c>
      <c r="F192" s="9" t="n">
        <v>1</v>
      </c>
      <c r="G192" s="9" t="inlineStr">
        <is>
          <t>代办事宜-064</t>
        </is>
      </c>
      <c r="H192" s="9" t="inlineStr">
        <is>
          <t>【兰州中石化项目】当前存在多个议题，将任一议题的序号修改为重复序号，查看是否提示"序号不能重复“</t>
        </is>
      </c>
      <c r="I192" s="9" t="inlineStr">
        <is>
          <t>1.预定系统正常运行，页面显示正常</t>
        </is>
      </c>
      <c r="J192" s="9" t="inlineStr">
        <is>
          <t>1.当前存在多个议题，将任一议题的序号修改为重复序号，查看是否提示"序号不能重复“</t>
        </is>
      </c>
      <c r="K192" s="9" t="n"/>
      <c r="L192" s="9" t="inlineStr">
        <is>
          <t>1.提示"序号不能重复“</t>
        </is>
      </c>
      <c r="M192" s="9" t="n"/>
      <c r="N192" s="9" t="n"/>
      <c r="O192" s="9" t="n"/>
      <c r="P192" s="9" t="n"/>
    </row>
    <row r="193" ht="68.25" customHeight="1" s="3">
      <c r="A193" s="9" t="n">
        <v>66</v>
      </c>
      <c r="B193" s="9" t="inlineStr">
        <is>
          <t>代办事宜</t>
        </is>
      </c>
      <c r="C193" s="9" t="inlineStr">
        <is>
          <t>兰州中石化项目25-05-24</t>
        </is>
      </c>
      <c r="D193" s="9" t="n"/>
      <c r="E193" s="9" t="inlineStr">
        <is>
          <t>【兰州中石化项目】再次申报-会议申报</t>
        </is>
      </c>
      <c r="F193" s="9" t="n">
        <v>1</v>
      </c>
      <c r="G193" s="9" t="inlineStr">
        <is>
          <t>代办事宜-065</t>
        </is>
      </c>
      <c r="H193" s="9" t="inlineStr">
        <is>
          <t>【兰州中石化项目】当前存在7个议题，将序号为”1“的议题的序号修改为序号”8“，查看议题是否重新自动排序</t>
        </is>
      </c>
      <c r="I193" s="9" t="inlineStr">
        <is>
          <t>1.预定系统正常运行，页面显示正常</t>
        </is>
      </c>
      <c r="J193" s="9" t="inlineStr">
        <is>
          <t>1.当前存在7个议题，将序号为”1“的议题的序号修改为序号”8“，查看议题是否重新自动排序</t>
        </is>
      </c>
      <c r="K193" s="9" t="n"/>
      <c r="L193" s="9" t="inlineStr">
        <is>
          <t>1.议题自动排序显示</t>
        </is>
      </c>
      <c r="M193" s="9" t="n"/>
      <c r="N193" s="9" t="n"/>
      <c r="O193" s="9" t="n"/>
      <c r="P193" s="9" t="n"/>
    </row>
    <row r="194" ht="69.75" customHeight="1" s="3">
      <c r="A194" s="9" t="n">
        <v>67</v>
      </c>
      <c r="B194" s="9" t="inlineStr">
        <is>
          <t>代办事宜</t>
        </is>
      </c>
      <c r="C194" s="9" t="inlineStr">
        <is>
          <t>兰州中石化项目25-05-24</t>
        </is>
      </c>
      <c r="D194" s="9" t="n"/>
      <c r="E194" s="9" t="inlineStr">
        <is>
          <t>【兰州中石化项目】再次申报-会议申报</t>
        </is>
      </c>
      <c r="F194" s="9" t="n">
        <v>1</v>
      </c>
      <c r="G194" s="9" t="inlineStr">
        <is>
          <t>代办事宜-066</t>
        </is>
      </c>
      <c r="H194" s="9" t="inlineStr">
        <is>
          <t>【兰州中石化项目】当前存在7个议题，查看序号是否可以修改为英文、特殊字符、中文和负数</t>
        </is>
      </c>
      <c r="I194" s="9" t="inlineStr">
        <is>
          <t>1.预定系统正常运行，页面显示正常</t>
        </is>
      </c>
      <c r="J194" s="9" t="inlineStr">
        <is>
          <t>1.当前存在7个议题，查看序号是否可以修改为英文、特殊字符、中文和负数</t>
        </is>
      </c>
      <c r="K194" s="9" t="n"/>
      <c r="L194" s="9" t="inlineStr">
        <is>
          <t>1.序号只能输入正整数字</t>
        </is>
      </c>
      <c r="M194" s="9" t="n"/>
      <c r="N194" s="9" t="n"/>
      <c r="O194" s="9" t="n"/>
      <c r="P194" s="9" t="n"/>
    </row>
    <row r="195" ht="41.25" customHeight="1" s="3">
      <c r="A195" s="9" t="n">
        <v>68</v>
      </c>
      <c r="B195" s="9" t="inlineStr">
        <is>
          <t>代办事宜</t>
        </is>
      </c>
      <c r="C195" s="9" t="inlineStr">
        <is>
          <t>兰州中石化项目25-05-24</t>
        </is>
      </c>
      <c r="D195" s="9" t="n"/>
      <c r="E195" s="9" t="inlineStr">
        <is>
          <t>【兰州中石化项目】再次申报-会议申报</t>
        </is>
      </c>
      <c r="F195" s="9" t="n">
        <v>1</v>
      </c>
      <c r="G195" s="9" t="inlineStr">
        <is>
          <t>代办事宜-067</t>
        </is>
      </c>
      <c r="H195" s="9" t="inlineStr">
        <is>
          <t>【兰州中石化项目】议题名称为空，其余项正确输入后点击【提交】按钮，查看是否存在提示”议题名称不能为空“</t>
        </is>
      </c>
      <c r="I195" s="9" t="inlineStr">
        <is>
          <t>1.预定系统正常运行，页面显示正常</t>
        </is>
      </c>
      <c r="J195" s="9" t="inlineStr">
        <is>
          <t>1.议题名称为空，其余项正确输入后点击【提交】按钮，查看是否存在提示”议题名称不能为空“</t>
        </is>
      </c>
      <c r="K195" s="9" t="n"/>
      <c r="L195" s="9" t="inlineStr">
        <is>
          <t>1.提示”议题名称不能为空“</t>
        </is>
      </c>
      <c r="M195" s="9" t="n"/>
      <c r="N195" s="9" t="n"/>
      <c r="O195" s="9" t="n"/>
      <c r="P195" s="9" t="n"/>
    </row>
    <row r="196" ht="84" customHeight="1" s="3">
      <c r="A196" s="9" t="n">
        <v>69</v>
      </c>
      <c r="B196" s="9" t="inlineStr">
        <is>
          <t>代办事宜</t>
        </is>
      </c>
      <c r="C196" s="9" t="inlineStr">
        <is>
          <t>兰州中石化项目25-05-24</t>
        </is>
      </c>
      <c r="D196" s="9" t="n"/>
      <c r="E196" s="9" t="inlineStr">
        <is>
          <t>【兰州中石化项目】再次申报-会议申报</t>
        </is>
      </c>
      <c r="F196" s="9" t="n">
        <v>1</v>
      </c>
      <c r="G196" s="9" t="inlineStr">
        <is>
          <t>代办事宜-068</t>
        </is>
      </c>
      <c r="H196" s="9" t="inlineStr">
        <is>
          <t>【兰州中石化项目】议题名称输入101个字符，查看是否存在字符长度限制为100字符</t>
        </is>
      </c>
      <c r="I196" s="9" t="inlineStr">
        <is>
          <t>1.预定系统正常运行，页面显示正常</t>
        </is>
      </c>
      <c r="J196" s="9" t="inlineStr">
        <is>
          <t>1.议题名称输入101个字符，查看是否存在字符长度限制为100字符</t>
        </is>
      </c>
      <c r="K196" s="9" t="n"/>
      <c r="L196" s="9" t="inlineStr">
        <is>
          <t>1.正确存在字符限制</t>
        </is>
      </c>
      <c r="M196" s="9" t="n"/>
      <c r="N196" s="9" t="n"/>
      <c r="O196" s="9" t="n"/>
      <c r="P196" s="9" t="n"/>
    </row>
    <row r="197" ht="98.25" customHeight="1" s="3">
      <c r="A197" s="9" t="n">
        <v>70</v>
      </c>
      <c r="B197" s="9" t="inlineStr">
        <is>
          <t>代办事宜</t>
        </is>
      </c>
      <c r="C197" s="9" t="inlineStr">
        <is>
          <t>兰州中石化项目25-05-24</t>
        </is>
      </c>
      <c r="D197" s="9" t="n"/>
      <c r="E197" s="9" t="inlineStr">
        <is>
          <t>【兰州中石化项目】再次申报-会议申报</t>
        </is>
      </c>
      <c r="F197" s="9" t="n">
        <v>1</v>
      </c>
      <c r="G197" s="9" t="inlineStr">
        <is>
          <t>代办事宜-069</t>
        </is>
      </c>
      <c r="H197" s="9" t="inlineStr">
        <is>
          <t>【兰州中石化项目】议题名称输入100个字符，其余项正确输入后点击【提交】按钮，查看是否创建成功，并且在代办事宜可以查看到数据</t>
        </is>
      </c>
      <c r="I197" s="9" t="inlineStr">
        <is>
          <t>1.预定系统正常运行，页面显示正常</t>
        </is>
      </c>
      <c r="J197" s="9" t="inlineStr">
        <is>
          <t>1.议题名称输入100个字符，其余项正确输入后点击【提交】按钮，查看是否创建成功，并且在代办事宜可以查看到数据</t>
        </is>
      </c>
      <c r="K197" s="9" t="n"/>
      <c r="L197" s="9" t="inlineStr">
        <is>
          <t>1.创建成功，并且在代办事宜、会议信息以及会议管理可以查看到数据</t>
        </is>
      </c>
      <c r="M197" s="9" t="n"/>
      <c r="N197" s="9" t="n"/>
      <c r="O197" s="9" t="n"/>
      <c r="P197" s="9" t="n"/>
    </row>
    <row r="198" ht="41.25" customHeight="1" s="3">
      <c r="A198" s="9" t="n">
        <v>71</v>
      </c>
      <c r="B198" s="9" t="inlineStr">
        <is>
          <t>代办事宜</t>
        </is>
      </c>
      <c r="C198" s="9" t="inlineStr">
        <is>
          <t>兰州中石化项目25-05-24</t>
        </is>
      </c>
      <c r="D198" s="9" t="n"/>
      <c r="E198" s="9" t="inlineStr">
        <is>
          <t>【兰州中石化项目】再次申报-会议申报</t>
        </is>
      </c>
      <c r="F198" s="9" t="n">
        <v>1</v>
      </c>
      <c r="G198" s="9" t="inlineStr">
        <is>
          <t>代办事宜-070</t>
        </is>
      </c>
      <c r="H198" s="9" t="inlineStr">
        <is>
          <t>【兰州中石化项目】议题名称输入99个字符，其余项正确输入后点击【提交】按钮，查看是否创建成功，并且在代办事宜可以查看到数据</t>
        </is>
      </c>
      <c r="I198" s="9" t="inlineStr">
        <is>
          <t>1.预定系统正常运行，页面显示正常</t>
        </is>
      </c>
      <c r="J198" s="9" t="inlineStr">
        <is>
          <t>1.议题名称输入99个字符，其余项正确输入后点击【提交】按钮，查看是否创建成功，并且在代办事宜可以查看到数据</t>
        </is>
      </c>
      <c r="K198" s="9" t="n"/>
      <c r="L198" s="9" t="inlineStr">
        <is>
          <t>1.创建成功，并且在代办事宜、会议信息以及会议管理可以查看到数据</t>
        </is>
      </c>
      <c r="M198" s="9" t="n"/>
      <c r="N198" s="9" t="n"/>
      <c r="O198" s="9" t="n"/>
      <c r="P198" s="9" t="n"/>
    </row>
    <row r="199" ht="54" customHeight="1" s="3">
      <c r="A199" s="9" t="n">
        <v>72</v>
      </c>
      <c r="B199" s="9" t="inlineStr">
        <is>
          <t>代办事宜</t>
        </is>
      </c>
      <c r="C199" s="9" t="inlineStr">
        <is>
          <t>兰州中石化项目25-05-24</t>
        </is>
      </c>
      <c r="D199" s="9" t="n"/>
      <c r="E199" s="9" t="inlineStr">
        <is>
          <t>【兰州中石化项目】再次申报-会议申报</t>
        </is>
      </c>
      <c r="F199" s="9" t="n">
        <v>1</v>
      </c>
      <c r="G199" s="9" t="inlineStr">
        <is>
          <t>代办事宜-071</t>
        </is>
      </c>
      <c r="H199" s="9" t="inlineStr">
        <is>
          <t>【兰州中石化项目】上传非.jpg,.jpeg,.png,.doc,.docx,.xls,.xlsx,.ppt,.pptx,.pdf,.mp4,.rmvb,.mkv,.wmv,.flv,.avi文件类型的文件</t>
        </is>
      </c>
      <c r="I199" s="9" t="inlineStr">
        <is>
          <t>1.预定系统正常运行，页面显示正常</t>
        </is>
      </c>
      <c r="J199" s="9" t="inlineStr">
        <is>
          <t>1.上传非.jpg,.jpeg,.png,.doc,.docx,.xls,.xlsx,.ppt,.pptx,.pdf,.mp4,.rmvb,.mkv,.wmv,.flv,.avi文件类型的文件</t>
        </is>
      </c>
      <c r="K199" s="9" t="n"/>
      <c r="L199" s="9" t="inlineStr">
        <is>
          <t>1.页面提示文件格式错误，没有上传文件</t>
        </is>
      </c>
      <c r="M199" s="9" t="n"/>
      <c r="N199" s="9" t="n"/>
      <c r="O199" s="9" t="n"/>
      <c r="P199" s="9" t="n"/>
    </row>
    <row r="200" ht="67.5" customHeight="1" s="3">
      <c r="A200" s="9" t="n">
        <v>73</v>
      </c>
      <c r="B200" s="9" t="inlineStr">
        <is>
          <t>代办事宜</t>
        </is>
      </c>
      <c r="C200" s="9" t="inlineStr">
        <is>
          <t>兰州中石化项目25-05-24</t>
        </is>
      </c>
      <c r="D200" s="9" t="n"/>
      <c r="E200" s="9" t="inlineStr">
        <is>
          <t>【兰州中石化项目】再次申报-会议申报</t>
        </is>
      </c>
      <c r="F200" s="9" t="n">
        <v>1</v>
      </c>
      <c r="G200" s="9" t="inlineStr">
        <is>
          <t>代办事宜-072</t>
        </is>
      </c>
      <c r="H200" s="9" t="inlineStr">
        <is>
          <t>【兰州中石化项目】上传文件大小超过2048M的文件</t>
        </is>
      </c>
      <c r="I200" s="9" t="inlineStr">
        <is>
          <t>1.预定系统正常运行，页面显示正常</t>
        </is>
      </c>
      <c r="J200" s="9" t="inlineStr">
        <is>
          <t>1.上传文件大小超过2048M的文件</t>
        </is>
      </c>
      <c r="K200" s="9" t="n"/>
      <c r="L200" s="9" t="inlineStr">
        <is>
          <t>1.页面提示文件过大，没有上传文件</t>
        </is>
      </c>
      <c r="M200" s="9" t="n"/>
      <c r="N200" s="9" t="n"/>
      <c r="O200" s="9" t="n"/>
      <c r="P200" s="9" t="n"/>
    </row>
    <row r="201" ht="41.25" customHeight="1" s="3">
      <c r="A201" s="9" t="n">
        <v>74</v>
      </c>
      <c r="B201" s="9" t="inlineStr">
        <is>
          <t>代办事宜</t>
        </is>
      </c>
      <c r="C201" s="9" t="inlineStr">
        <is>
          <t>兰州中石化项目25-05-24</t>
        </is>
      </c>
      <c r="D201" s="9" t="n"/>
      <c r="E201" s="9" t="inlineStr">
        <is>
          <t>【兰州中石化项目】再次申报-会议申报</t>
        </is>
      </c>
      <c r="F201" s="9" t="n">
        <v>1</v>
      </c>
      <c r="G201" s="9" t="inlineStr">
        <is>
          <t>代办事宜-073</t>
        </is>
      </c>
      <c r="H201" s="9" t="inlineStr">
        <is>
          <t>【兰州中石化项目】上传文件大小超过2048M且非.jpg,.jpeg,.png,.doc,.docx,.xls,.xlsx,.ppt,.pptx,.pdf,.mp4,.rmvb,.mkv,.wmv,.flv,.avi文件类型</t>
        </is>
      </c>
      <c r="I201" s="9" t="inlineStr">
        <is>
          <t>1.预定系统正常运行，页面显示正常</t>
        </is>
      </c>
      <c r="J201" s="9" t="inlineStr">
        <is>
          <t>1.上传文件大小超过2048M且非.jpg,.jpeg,.png,.doc,.docx,.xls,.xlsx,.ppt,.pptx,.pdf,.mp4,.rmvb,.mkv,.wmv,.flv,.avi文件类型</t>
        </is>
      </c>
      <c r="K201" s="9" t="n"/>
      <c r="L201" s="9" t="inlineStr">
        <is>
          <t>1.页面提示文件格式错误，没有上传文件</t>
        </is>
      </c>
      <c r="M201" s="9" t="n"/>
      <c r="N201" s="9" t="n"/>
      <c r="O201" s="9" t="n"/>
      <c r="P201" s="9" t="n"/>
    </row>
    <row r="202" ht="54" customHeight="1" s="3">
      <c r="A202" s="9" t="n">
        <v>75</v>
      </c>
      <c r="B202" s="9" t="inlineStr">
        <is>
          <t>代办事宜</t>
        </is>
      </c>
      <c r="C202" s="9" t="inlineStr">
        <is>
          <t>兰州中石化项目25-05-24</t>
        </is>
      </c>
      <c r="D202" s="9" t="n"/>
      <c r="E202" s="9" t="inlineStr">
        <is>
          <t>【兰州中石化项目】再次申报-会议申报</t>
        </is>
      </c>
      <c r="F202" s="9" t="n">
        <v>1</v>
      </c>
      <c r="G202" s="9" t="inlineStr">
        <is>
          <t>代办事宜-074</t>
        </is>
      </c>
      <c r="H202" s="9" t="inlineStr">
        <is>
          <t>【兰州中石化项目】上传.jpg,.jpeg,.png,.doc,.docx,.xls,.xlsx,.ppt,.pptx,.pdf,.mp4,.rmvb,.mkv,.wmv,.flv,.avi 且文件大小不超过 2048M的文件，查看是否提示”文件上传成功“</t>
        </is>
      </c>
      <c r="I202" s="9" t="inlineStr">
        <is>
          <t>1.预定系统正常运行，页面显示正常</t>
        </is>
      </c>
      <c r="J202" s="9" t="inlineStr">
        <is>
          <t>1.上传.jpg,.jpeg,.png,.doc,.docx,.xls,.xlsx,.ppt,.pptx,.pdf,.mp4,.rmvb,.mkv,.wmv,.flv,.avi 且文件大小不超过 2048M的文件，查看是否提示”文件上传成功“</t>
        </is>
      </c>
      <c r="K202" s="9" t="n"/>
      <c r="L202" s="9" t="inlineStr">
        <is>
          <t>1.提示”文件上传成功“</t>
        </is>
      </c>
      <c r="M202" s="9" t="n"/>
      <c r="N202" s="9" t="n"/>
      <c r="O202" s="9" t="n"/>
      <c r="P202" s="9" t="n"/>
    </row>
    <row r="203" ht="69.75" customHeight="1" s="3">
      <c r="A203" s="9" t="n">
        <v>76</v>
      </c>
      <c r="B203" s="9" t="inlineStr">
        <is>
          <t>代办事宜</t>
        </is>
      </c>
      <c r="C203" s="9" t="inlineStr">
        <is>
          <t>兰州中石化项目25-05-24</t>
        </is>
      </c>
      <c r="D203" s="9" t="n"/>
      <c r="E203" s="9" t="inlineStr">
        <is>
          <t>【兰州中石化项目】再次申报-会议申报</t>
        </is>
      </c>
      <c r="F203" s="9" t="n">
        <v>1</v>
      </c>
      <c r="G203" s="9" t="inlineStr">
        <is>
          <t>代办事宜-075</t>
        </is>
      </c>
      <c r="H203" s="9" t="inlineStr">
        <is>
          <t>【兰州中石化项目】上传多个正确格式文件</t>
        </is>
      </c>
      <c r="I203" s="9" t="inlineStr">
        <is>
          <t>1.预定系统正常运行，页面显示正常</t>
        </is>
      </c>
      <c r="J203" s="9" t="inlineStr">
        <is>
          <t>1.上传多个正确格式文件</t>
        </is>
      </c>
      <c r="K203" s="9" t="n"/>
      <c r="L203" s="9" t="inlineStr">
        <is>
          <t>1.多个文件同时上传</t>
        </is>
      </c>
      <c r="M203" s="9" t="n"/>
      <c r="N203" s="9" t="n"/>
      <c r="O203" s="9" t="n"/>
      <c r="P203" s="9" t="n"/>
    </row>
    <row r="204" ht="54.75" customHeight="1" s="3">
      <c r="A204" s="9" t="n">
        <v>77</v>
      </c>
      <c r="B204" s="9" t="inlineStr">
        <is>
          <t>代办事宜</t>
        </is>
      </c>
      <c r="C204" s="9" t="inlineStr">
        <is>
          <t>兰州中石化项目25-05-24</t>
        </is>
      </c>
      <c r="D204" s="9" t="n"/>
      <c r="E204" s="9" t="inlineStr">
        <is>
          <t>【兰州中石化项目】再次申报-会议申报</t>
        </is>
      </c>
      <c r="F204" s="9" t="n">
        <v>1</v>
      </c>
      <c r="G204" s="9" t="inlineStr">
        <is>
          <t>代办事宜-076</t>
        </is>
      </c>
      <c r="H204" s="9" t="inlineStr">
        <is>
          <t>【兰州中石化项目】点击【删除】按钮，查看是否弹出二次确认弹窗，点击【确定】按钮，查看是否成功删除文件</t>
        </is>
      </c>
      <c r="I204" s="9" t="inlineStr">
        <is>
          <t>1.预定系统正常运行，页面显示正常</t>
        </is>
      </c>
      <c r="J204" s="9" t="inlineStr">
        <is>
          <t>1.点击【删除】按钮，查看是否弹出二次确认弹窗，点击【确定】按钮，查看是否成功删除文件</t>
        </is>
      </c>
      <c r="K204" s="9" t="n"/>
      <c r="L204" s="9" t="inlineStr">
        <is>
          <t>1.页面提示删除成功，文件删除</t>
        </is>
      </c>
      <c r="M204" s="9" t="n"/>
      <c r="N204" s="9" t="n"/>
      <c r="O204" s="9" t="n"/>
      <c r="P204" s="9" t="n"/>
    </row>
    <row r="205" ht="69.75" customHeight="1" s="3">
      <c r="A205" s="9" t="n">
        <v>78</v>
      </c>
      <c r="B205" s="9" t="inlineStr">
        <is>
          <t>代办事宜</t>
        </is>
      </c>
      <c r="C205" s="9" t="inlineStr">
        <is>
          <t>兰州中石化项目25-05-24</t>
        </is>
      </c>
      <c r="D205" s="9" t="n"/>
      <c r="E205" s="9" t="inlineStr">
        <is>
          <t>【兰州中石化项目】再次申报-会议申报</t>
        </is>
      </c>
      <c r="F205" s="9" t="n">
        <v>1</v>
      </c>
      <c r="G205" s="9" t="inlineStr">
        <is>
          <t>代办事宜-077</t>
        </is>
      </c>
      <c r="H205" s="9" t="inlineStr">
        <is>
          <t>【兰州中石化项目】点击【删除】按钮，查看是否弹出二次确认弹窗，点击【取消】按钮，查看是否不保留任何操作，返回上一级</t>
        </is>
      </c>
      <c r="I205" s="9" t="inlineStr">
        <is>
          <t>1.预定系统正常运行，页面显示正常</t>
        </is>
      </c>
      <c r="J205" s="9" t="inlineStr">
        <is>
          <t>1.点击【删除】按钮，查看是否弹出二次确认弹窗，点击【取消】按钮，查看是否不保留任何操作，返回上一级</t>
        </is>
      </c>
      <c r="K205" s="9" t="n"/>
      <c r="L205" s="9" t="inlineStr">
        <is>
          <t>1.不保留任何操作，返回上一级</t>
        </is>
      </c>
      <c r="M205" s="9" t="n"/>
      <c r="N205" s="9" t="n"/>
      <c r="O205" s="9" t="n"/>
      <c r="P205" s="9" t="n"/>
    </row>
    <row r="206" ht="83.25" customHeight="1" s="3">
      <c r="A206" s="9" t="n">
        <v>79</v>
      </c>
      <c r="B206" s="9" t="inlineStr">
        <is>
          <t>代办事宜</t>
        </is>
      </c>
      <c r="C206" s="9" t="inlineStr">
        <is>
          <t>兰州中石化项目25-05-24</t>
        </is>
      </c>
      <c r="D206" s="9" t="n"/>
      <c r="E206" s="9" t="inlineStr">
        <is>
          <t>【兰州中石化项目】再次申报-议题申报</t>
        </is>
      </c>
      <c r="F206" s="9" t="n">
        <v>1</v>
      </c>
      <c r="G206" s="9" t="inlineStr">
        <is>
          <t>代办事宜-078</t>
        </is>
      </c>
      <c r="H206" s="9" t="inlineStr">
        <is>
          <t>【兰州中石化项目】查看是否自动填充当前登录用户的用户名</t>
        </is>
      </c>
      <c r="I206" s="9" t="inlineStr">
        <is>
          <t>1.预定系统正常运行，页面显示正常</t>
        </is>
      </c>
      <c r="J206" s="9" t="inlineStr">
        <is>
          <t>1.查看是否自动填充当前登录用户的用户名</t>
        </is>
      </c>
      <c r="K206" s="9" t="n"/>
      <c r="L206" s="9" t="inlineStr">
        <is>
          <t>1.自动填充当前登录用户的用户名</t>
        </is>
      </c>
      <c r="M206" s="9" t="n"/>
      <c r="N206" s="9" t="n"/>
      <c r="O206" s="9" t="n"/>
      <c r="P206" s="9" t="n"/>
    </row>
    <row r="207" ht="54.75" customHeight="1" s="3">
      <c r="A207" s="9" t="n">
        <v>80</v>
      </c>
      <c r="B207" s="9" t="inlineStr">
        <is>
          <t>代办事宜</t>
        </is>
      </c>
      <c r="C207" s="9" t="inlineStr">
        <is>
          <t>兰州中石化项目25-05-24</t>
        </is>
      </c>
      <c r="D207" s="9" t="n"/>
      <c r="E207" s="9" t="inlineStr">
        <is>
          <t>【兰州中石化项目】再次申报-议题申报</t>
        </is>
      </c>
      <c r="F207" s="9" t="n">
        <v>1</v>
      </c>
      <c r="G207" s="9" t="inlineStr">
        <is>
          <t>代办事宜-079</t>
        </is>
      </c>
      <c r="H207" s="9" t="inlineStr">
        <is>
          <t>【兰州中石化项目】输入其他用户名称，其余项正确输入点击【提交】按钮，查看议题是否申报成功</t>
        </is>
      </c>
      <c r="I207" s="9" t="inlineStr">
        <is>
          <t>1.预定系统正常运行，页面显示正常</t>
        </is>
      </c>
      <c r="J207" s="9" t="inlineStr">
        <is>
          <t>1.输入其他用户名称，其余项正确输入点击【提交】按钮，查看议题是否申报成功</t>
        </is>
      </c>
      <c r="K207" s="9" t="n"/>
      <c r="L207" s="9" t="inlineStr">
        <is>
          <t>1.议题申报成功</t>
        </is>
      </c>
      <c r="M207" s="9" t="n"/>
      <c r="N207" s="9" t="n"/>
      <c r="O207" s="9" t="n"/>
      <c r="P207" s="9" t="n"/>
    </row>
    <row r="208" ht="41.25" customHeight="1" s="3">
      <c r="A208" s="9" t="n">
        <v>81</v>
      </c>
      <c r="B208" s="9" t="inlineStr">
        <is>
          <t>代办事宜</t>
        </is>
      </c>
      <c r="C208" s="9" t="inlineStr">
        <is>
          <t>兰州中石化项目25-05-24</t>
        </is>
      </c>
      <c r="D208" s="9" t="n"/>
      <c r="E208" s="9" t="inlineStr">
        <is>
          <t>【兰州中石化项目】再次申报-议题申报</t>
        </is>
      </c>
      <c r="F208" s="9" t="n">
        <v>1</v>
      </c>
      <c r="G208" s="9" t="inlineStr">
        <is>
          <t>代办事宜-080</t>
        </is>
      </c>
      <c r="H208" s="9" t="inlineStr">
        <is>
          <t>【兰州中石化项目】以1开头10位数字，其余项正确输入后点击【提交】按钮，查看是否弹出提示“手机号格式有误，请重新输入”</t>
        </is>
      </c>
      <c r="I208" s="9" t="inlineStr">
        <is>
          <t>1.预定系统正常运行，页面显示正常</t>
        </is>
      </c>
      <c r="J208" s="9" t="inlineStr">
        <is>
          <t>1.以1开头10位数字，其余项正确输入后点击【提交】按钮，查看是否弹出提示“手机号格式有误，请重新输入”</t>
        </is>
      </c>
      <c r="K208" s="9" t="n"/>
      <c r="L208" s="9" t="inlineStr">
        <is>
          <t>1.弹出提示“手机号格式有误，请重新输入”</t>
        </is>
      </c>
      <c r="M208" s="9" t="n"/>
      <c r="N208" s="9" t="n"/>
      <c r="O208" s="9" t="n"/>
      <c r="P208" s="9" t="n"/>
    </row>
    <row r="209" ht="54.75" customHeight="1" s="3">
      <c r="A209" s="9" t="n">
        <v>82</v>
      </c>
      <c r="B209" s="9" t="inlineStr">
        <is>
          <t>代办事宜</t>
        </is>
      </c>
      <c r="C209" s="9" t="inlineStr">
        <is>
          <t>兰州中石化项目25-05-24</t>
        </is>
      </c>
      <c r="D209" s="9" t="n"/>
      <c r="E209" s="9" t="inlineStr">
        <is>
          <t>【兰州中石化项目】再次申报-议题申报</t>
        </is>
      </c>
      <c r="F209" s="9" t="n">
        <v>1</v>
      </c>
      <c r="G209" s="9" t="inlineStr">
        <is>
          <t>代办事宜-081</t>
        </is>
      </c>
      <c r="H209" s="9" t="inlineStr">
        <is>
          <t>【兰州中石化项目】以1开头11位数字，其余项正确输入后点击【提交】按钮，查看议题是否申报成功</t>
        </is>
      </c>
      <c r="I209" s="9" t="inlineStr">
        <is>
          <t>1.预定系统正常运行，页面显示正常</t>
        </is>
      </c>
      <c r="J209" s="9" t="inlineStr">
        <is>
          <t>1.以1开头11位数字，其余项正确输入后点击【提交】按钮，查看议题是否申报成功</t>
        </is>
      </c>
      <c r="K209" s="9" t="n"/>
      <c r="L209" s="9" t="inlineStr">
        <is>
          <t>1.议题申报成功</t>
        </is>
      </c>
      <c r="M209" s="9" t="n"/>
      <c r="N209" s="9" t="n"/>
      <c r="O209" s="9" t="n"/>
      <c r="P209" s="9" t="n"/>
    </row>
    <row r="210" ht="55.5" customHeight="1" s="3">
      <c r="A210" s="9" t="n">
        <v>83</v>
      </c>
      <c r="B210" s="9" t="inlineStr">
        <is>
          <t>代办事宜</t>
        </is>
      </c>
      <c r="C210" s="9" t="inlineStr">
        <is>
          <t>兰州中石化项目25-05-24</t>
        </is>
      </c>
      <c r="D210" s="9" t="n"/>
      <c r="E210" s="9" t="inlineStr">
        <is>
          <t>【兰州中石化项目】再次申报-议题申报</t>
        </is>
      </c>
      <c r="F210" s="9" t="n">
        <v>1</v>
      </c>
      <c r="G210" s="9" t="inlineStr">
        <is>
          <t>代办事宜-082</t>
        </is>
      </c>
      <c r="H210" s="9" t="inlineStr">
        <is>
          <t>【兰州中石化项目】以1开头12位数字，其余项正确输入后点击【提交】按钮，查看是否弹出提示“手机号格式有误，请重新输入”</t>
        </is>
      </c>
      <c r="I210" s="9" t="inlineStr">
        <is>
          <t>1.预定系统正常运行，页面显示正常</t>
        </is>
      </c>
      <c r="J210" s="9" t="inlineStr">
        <is>
          <t>1.以1开头12位数字，其余项正确输入后点击【提交】按钮，查看是否弹出提示“手机号格式有误，请重新输入”</t>
        </is>
      </c>
      <c r="K210" s="9" t="n"/>
      <c r="L210" s="9" t="inlineStr">
        <is>
          <t>1.弹出提示“手机号格式有误，请重新输入”</t>
        </is>
      </c>
      <c r="M210" s="9" t="n"/>
      <c r="N210" s="9" t="n"/>
      <c r="O210" s="9" t="n"/>
      <c r="P210" s="9" t="n"/>
    </row>
    <row r="211" ht="54.75" customHeight="1" s="3">
      <c r="A211" s="9" t="n">
        <v>84</v>
      </c>
      <c r="B211" s="9" t="inlineStr">
        <is>
          <t>代办事宜</t>
        </is>
      </c>
      <c r="C211" s="9" t="inlineStr">
        <is>
          <t>兰州中石化项目25-05-24</t>
        </is>
      </c>
      <c r="D211" s="9" t="n"/>
      <c r="E211" s="9" t="inlineStr">
        <is>
          <t>【兰州中石化项目】再次申报-议题申报</t>
        </is>
      </c>
      <c r="F211" s="9" t="n">
        <v>1</v>
      </c>
      <c r="G211" s="9" t="inlineStr">
        <is>
          <t>代办事宜-083</t>
        </is>
      </c>
      <c r="H211" s="9" t="inlineStr">
        <is>
          <t>【兰州中石化项目】以1开头11位数字（包含中文、特殊字符、英文），其余项正确输入后点击【提交】按钮，查看是否弹出提示“手机号格式有误，请重新输入”</t>
        </is>
      </c>
      <c r="I211" s="9" t="inlineStr">
        <is>
          <t>1.预定系统正常运行，页面显示正常</t>
        </is>
      </c>
      <c r="J211" s="9" t="inlineStr">
        <is>
          <t>1.以1开头11位数字（包含中文、特殊字符、英文），其余项正确输入后点击【提交】按钮，查看是否弹出提示“手机号格式有误，请重新输入”</t>
        </is>
      </c>
      <c r="K211" s="9" t="n"/>
      <c r="L211" s="9" t="inlineStr">
        <is>
          <t>1.弹出提示“手机号格式有误，请重新输入”</t>
        </is>
      </c>
      <c r="M211" s="9" t="n"/>
      <c r="N211" s="9" t="n"/>
      <c r="O211" s="9" t="n"/>
      <c r="P211" s="9" t="n"/>
    </row>
    <row r="212" ht="54" customHeight="1" s="3">
      <c r="A212" s="9" t="n">
        <v>85</v>
      </c>
      <c r="B212" s="9" t="inlineStr">
        <is>
          <t>代办事宜</t>
        </is>
      </c>
      <c r="C212" s="9" t="inlineStr">
        <is>
          <t>兰州中石化项目25-05-24</t>
        </is>
      </c>
      <c r="D212" s="9" t="n"/>
      <c r="E212" s="9" t="inlineStr">
        <is>
          <t>【兰州中石化项目】再次申报-议题申报</t>
        </is>
      </c>
      <c r="F212" s="9" t="n">
        <v>1</v>
      </c>
      <c r="G212" s="9" t="inlineStr">
        <is>
          <t>代办事宜-084</t>
        </is>
      </c>
      <c r="H212" s="9" t="inlineStr">
        <is>
          <t>【兰州中石化项目】输入为空，其余项正确输入后点击【提交】按钮，查看是否存在必填项校验，并且弹出提示”***不能为空“</t>
        </is>
      </c>
      <c r="I212" s="9" t="inlineStr">
        <is>
          <t>1.预定系统正常运行，页面显示正常</t>
        </is>
      </c>
      <c r="J212" s="9" t="inlineStr">
        <is>
          <t>1.输入为空，其余项正确输入后点击【提交】按钮，查看是否存在必填项校验，并且弹出提示”***不能为空“</t>
        </is>
      </c>
      <c r="K212" s="9" t="n"/>
      <c r="L212" s="9" t="inlineStr">
        <is>
          <t>1.存在必填项校验，并且弹出提示”***不能为空“</t>
        </is>
      </c>
      <c r="M212" s="9" t="n"/>
      <c r="N212" s="9" t="n"/>
      <c r="O212" s="9" t="n"/>
      <c r="P212" s="9" t="n"/>
    </row>
    <row r="213" ht="69" customHeight="1" s="3">
      <c r="A213" s="9" t="n">
        <v>86</v>
      </c>
      <c r="B213" s="9" t="inlineStr">
        <is>
          <t>代办事宜</t>
        </is>
      </c>
      <c r="C213" s="9" t="inlineStr">
        <is>
          <t>兰州中石化项目25-05-24</t>
        </is>
      </c>
      <c r="D213" s="9" t="n"/>
      <c r="E213" s="9" t="inlineStr">
        <is>
          <t>【兰州中石化项目】再次申报-议题申报</t>
        </is>
      </c>
      <c r="F213" s="9" t="n">
        <v>1</v>
      </c>
      <c r="G213" s="9" t="inlineStr">
        <is>
          <t>代办事宜-085</t>
        </is>
      </c>
      <c r="H213" s="9" t="inlineStr">
        <is>
          <t>【兰州中石化项目】查看时间是否可选择当天时间之前</t>
        </is>
      </c>
      <c r="I213" s="9" t="inlineStr">
        <is>
          <t>1.预定系统正常运行，页面显示正常</t>
        </is>
      </c>
      <c r="J213" s="9" t="inlineStr">
        <is>
          <t>1.查看时间是否可选择当天时间之前</t>
        </is>
      </c>
      <c r="K213" s="9" t="n"/>
      <c r="L213" s="9" t="inlineStr">
        <is>
          <t>1.无法选择当天之前</t>
        </is>
      </c>
      <c r="M213" s="9" t="n"/>
      <c r="N213" s="9" t="n"/>
      <c r="O213" s="9" t="n"/>
      <c r="P213" s="9" t="n"/>
    </row>
    <row r="214" ht="69" customHeight="1" s="3">
      <c r="A214" s="9" t="n">
        <v>87</v>
      </c>
      <c r="B214" s="9" t="inlineStr">
        <is>
          <t>代办事宜</t>
        </is>
      </c>
      <c r="C214" s="9" t="inlineStr">
        <is>
          <t>兰州中石化项目25-05-24</t>
        </is>
      </c>
      <c r="D214" s="9" t="n"/>
      <c r="E214" s="9" t="inlineStr">
        <is>
          <t>【兰州中石化项目】再次申报-议题申报</t>
        </is>
      </c>
      <c r="F214" s="9" t="n">
        <v>1</v>
      </c>
      <c r="G214" s="9" t="inlineStr">
        <is>
          <t>代办事宜-086</t>
        </is>
      </c>
      <c r="H214" s="9" t="inlineStr">
        <is>
          <t>【兰州中石化项目】选择”当天“时间，其余项正确输入后点击【提交】按钮，查看议题是否申报成功</t>
        </is>
      </c>
      <c r="I214" s="9" t="inlineStr">
        <is>
          <t>1.预定系统正常运行，页面显示正常</t>
        </is>
      </c>
      <c r="J214" s="9" t="inlineStr">
        <is>
          <t>1.选择”当天“时间，其余项正确输入后点击【提交】按钮，查看议题是否申报成功</t>
        </is>
      </c>
      <c r="K214" s="9" t="n"/>
      <c r="L214" s="9" t="inlineStr">
        <is>
          <t>1.议题申报成功</t>
        </is>
      </c>
      <c r="M214" s="9" t="n"/>
      <c r="N214" s="9" t="n"/>
      <c r="O214" s="9" t="n"/>
      <c r="P214" s="9" t="n"/>
    </row>
    <row r="215" ht="54.75" customHeight="1" s="3">
      <c r="A215" s="9" t="n">
        <v>88</v>
      </c>
      <c r="B215" s="9" t="inlineStr">
        <is>
          <t>代办事宜</t>
        </is>
      </c>
      <c r="C215" s="9" t="inlineStr">
        <is>
          <t>兰州中石化项目25-05-24</t>
        </is>
      </c>
      <c r="D215" s="9" t="n"/>
      <c r="E215" s="9" t="inlineStr">
        <is>
          <t>【兰州中石化项目】再次申报-议题申报</t>
        </is>
      </c>
      <c r="F215" s="9" t="n">
        <v>1</v>
      </c>
      <c r="G215" s="9" t="inlineStr">
        <is>
          <t>代办事宜-087</t>
        </is>
      </c>
      <c r="H215" s="9" t="inlineStr">
        <is>
          <t>【兰州中石化项目】选择”当天之后“时间，其余项正确输入后点击【提交】按钮，查看议题是否申报成功</t>
        </is>
      </c>
      <c r="I215" s="9" t="inlineStr">
        <is>
          <t>1.预定系统正常运行，页面显示正常</t>
        </is>
      </c>
      <c r="J215" s="9" t="inlineStr">
        <is>
          <t>1.选择”当天之后“时间，其余项正确输入后点击【提交】按钮，查看议题是否申报成功</t>
        </is>
      </c>
      <c r="K215" s="9" t="n"/>
      <c r="L215" s="9" t="inlineStr">
        <is>
          <t>1.议题申报成功</t>
        </is>
      </c>
      <c r="M215" s="9" t="n"/>
      <c r="N215" s="9" t="n"/>
      <c r="O215" s="9" t="n"/>
      <c r="P215" s="9" t="n"/>
    </row>
    <row r="216" ht="54" customHeight="1" s="3">
      <c r="A216" s="9" t="n">
        <v>89</v>
      </c>
      <c r="B216" s="9" t="inlineStr">
        <is>
          <t>代办事宜</t>
        </is>
      </c>
      <c r="C216" s="9" t="inlineStr">
        <is>
          <t>兰州中石化项目25-05-24</t>
        </is>
      </c>
      <c r="D216" s="9" t="n"/>
      <c r="E216" s="9" t="inlineStr">
        <is>
          <t>【兰州中石化项目】再次申报-议题申报</t>
        </is>
      </c>
      <c r="F216" s="9" t="n">
        <v>1</v>
      </c>
      <c r="G216" s="9" t="inlineStr">
        <is>
          <t>代办事宜-088</t>
        </is>
      </c>
      <c r="H216" s="9" t="inlineStr">
        <is>
          <t>【兰州中石化项目】输入为空，其余项正确输入后点击【提交】按钮，查看是否存在必填项校验，并且弹出提示”***不能为空“</t>
        </is>
      </c>
      <c r="I216" s="9" t="inlineStr">
        <is>
          <t>1.预定系统正常运行，页面显示正常</t>
        </is>
      </c>
      <c r="J216" s="9" t="inlineStr">
        <is>
          <t>1.输入为空，其余项正确输入后点击【提交】按钮，查看是否存在必填项校验，并且弹出提示”***不能为空“</t>
        </is>
      </c>
      <c r="K216" s="9" t="n"/>
      <c r="L216" s="9" t="inlineStr">
        <is>
          <t>1.存在必填项校验，并且弹出提示”***不能为空“</t>
        </is>
      </c>
      <c r="M216" s="9" t="n"/>
      <c r="N216" s="9" t="n"/>
      <c r="O216" s="9" t="n"/>
      <c r="P216" s="9" t="n"/>
    </row>
    <row r="217" ht="54.75" customHeight="1" s="3">
      <c r="A217" s="9" t="n">
        <v>90</v>
      </c>
      <c r="B217" s="9" t="inlineStr">
        <is>
          <t>代办事宜</t>
        </is>
      </c>
      <c r="C217" s="9" t="inlineStr">
        <is>
          <t>兰州中石化项目25-05-24</t>
        </is>
      </c>
      <c r="D217" s="9" t="n"/>
      <c r="E217" s="9" t="inlineStr">
        <is>
          <t>【兰州中石化项目】再次申报-议题申报</t>
        </is>
      </c>
      <c r="F217" s="9" t="n">
        <v>1</v>
      </c>
      <c r="G217" s="9" t="inlineStr">
        <is>
          <t>代办事宜-089</t>
        </is>
      </c>
      <c r="H217" s="9" t="inlineStr">
        <is>
          <t>【兰州中石化项目】输入字符组合，其余项正确输入后点击【提交】按钮，查看议题是否申报成功</t>
        </is>
      </c>
      <c r="I217" s="9" t="inlineStr">
        <is>
          <t>1.预定系统正常运行，页面显示正常</t>
        </is>
      </c>
      <c r="J217" s="9" t="inlineStr">
        <is>
          <t>1.输入字符组合，其余项正确输入后点击【提交】按钮，查看议题是否申报成功</t>
        </is>
      </c>
      <c r="K217" s="9" t="n"/>
      <c r="L217" s="9" t="inlineStr">
        <is>
          <t>1.议题申报成功</t>
        </is>
      </c>
      <c r="M217" s="9" t="n"/>
      <c r="N217" s="9" t="n"/>
      <c r="O217" s="9" t="n"/>
      <c r="P217" s="9" t="n"/>
    </row>
    <row r="218" ht="54" customHeight="1" s="3">
      <c r="A218" s="9" t="n">
        <v>91</v>
      </c>
      <c r="B218" s="9" t="inlineStr">
        <is>
          <t>代办事宜</t>
        </is>
      </c>
      <c r="C218" s="9" t="inlineStr">
        <is>
          <t>兰州中石化项目25-05-24</t>
        </is>
      </c>
      <c r="D218" s="9" t="n"/>
      <c r="E218" s="9" t="inlineStr">
        <is>
          <t>【兰州中石化项目】再次申报-议题申报</t>
        </is>
      </c>
      <c r="F218" s="9" t="n">
        <v>1</v>
      </c>
      <c r="G218" s="9" t="inlineStr">
        <is>
          <t>代办事宜-090</t>
        </is>
      </c>
      <c r="H218" s="9" t="inlineStr">
        <is>
          <t>【兰州中石化项目】选择“总经办公室”会议类型，其余项正确输入后点击【提交】按钮，查看议题是否申报成功，在议题列表查看数据回显是否正确</t>
        </is>
      </c>
      <c r="I218" s="9" t="inlineStr">
        <is>
          <t>1.预定系统正常运行，页面显示正常</t>
        </is>
      </c>
      <c r="J218" s="9" t="inlineStr">
        <is>
          <t>1.选择“总经办公室”会议类型，其余项正确输入后点击【提交】按钮，查看议题是否申报成功
2.在议题列表查看数据回显是否正确</t>
        </is>
      </c>
      <c r="K218" s="9" t="n"/>
      <c r="L218" s="9" t="inlineStr">
        <is>
          <t>1.议题申报成功
2.在议题列表查看议题正确显示在“总经办”列表中</t>
        </is>
      </c>
      <c r="M218" s="9" t="n"/>
      <c r="N218" s="9" t="n"/>
      <c r="O218" s="9" t="n"/>
      <c r="P218" s="9" t="n"/>
    </row>
    <row r="219" ht="54.75" customHeight="1" s="3">
      <c r="A219" s="9" t="n">
        <v>92</v>
      </c>
      <c r="B219" s="9" t="inlineStr">
        <is>
          <t>代办事宜</t>
        </is>
      </c>
      <c r="C219" s="9" t="inlineStr">
        <is>
          <t>兰州中石化项目25-05-24</t>
        </is>
      </c>
      <c r="D219" s="9" t="n"/>
      <c r="E219" s="9" t="inlineStr">
        <is>
          <t>【兰州中石化项目】再次申报-议题申报</t>
        </is>
      </c>
      <c r="F219" s="9" t="n">
        <v>1</v>
      </c>
      <c r="G219" s="9" t="inlineStr">
        <is>
          <t>代办事宜-091</t>
        </is>
      </c>
      <c r="H219" s="9" t="inlineStr">
        <is>
          <t>【兰州中石化项目】选择“党委会”会议类型，其余项正确输入后点击【提交】按钮，查看议题是否申报成功，在议题列表查看数据回显是否正确</t>
        </is>
      </c>
      <c r="I219" s="9" t="inlineStr">
        <is>
          <t>1.预定系统正常运行，页面显示正常</t>
        </is>
      </c>
      <c r="J219" s="9" t="inlineStr">
        <is>
          <t>1.选择“党委会”会议类型，其余项正确输入后点击【提交】按钮，查看议题是否申报成功
2.在议题列表查看数据回显是否正确</t>
        </is>
      </c>
      <c r="K219" s="9" t="n"/>
      <c r="L219" s="9" t="inlineStr">
        <is>
          <t>1.议题申报成功
2.在议题列表查看议题正确显示在“党委会”列表中</t>
        </is>
      </c>
      <c r="M219" s="9" t="n"/>
      <c r="N219" s="9" t="n"/>
      <c r="O219" s="9" t="n"/>
      <c r="P219" s="9" t="n"/>
    </row>
    <row r="220" ht="41.25" customHeight="1" s="3">
      <c r="A220" s="9" t="n">
        <v>93</v>
      </c>
      <c r="B220" s="9" t="inlineStr">
        <is>
          <t>代办事宜</t>
        </is>
      </c>
      <c r="C220" s="9" t="inlineStr">
        <is>
          <t>兰州中石化项目25-05-24</t>
        </is>
      </c>
      <c r="D220" s="9" t="n"/>
      <c r="E220" s="9" t="inlineStr">
        <is>
          <t>【兰州中石化项目】再次申报-议题申报</t>
        </is>
      </c>
      <c r="F220" s="9" t="n">
        <v>1</v>
      </c>
      <c r="G220" s="9" t="inlineStr">
        <is>
          <t>代办事宜-092</t>
        </is>
      </c>
      <c r="H220" s="9" t="inlineStr">
        <is>
          <t>【兰州中石化项目】选择为空，其余项正确输入后点击【提交】按钮，查看是否存在必填项校验，并且弹出提示”***不能为空“</t>
        </is>
      </c>
      <c r="I220" s="9" t="inlineStr">
        <is>
          <t>1.预定系统正常运行，页面显示正常</t>
        </is>
      </c>
      <c r="J220" s="9" t="inlineStr">
        <is>
          <t>1.选择为空，其余项正确输入后点击【提交】按钮，查看是否存在必填项校验，并且弹出提示”***不能为空“</t>
        </is>
      </c>
      <c r="K220" s="9" t="n"/>
      <c r="L220" s="9" t="inlineStr">
        <is>
          <t>1.存在必填项校验，并且弹出提示”***不能为空“</t>
        </is>
      </c>
      <c r="M220" s="9" t="n"/>
      <c r="N220" s="9" t="n"/>
      <c r="O220" s="9" t="n"/>
      <c r="P220" s="9" t="n"/>
    </row>
    <row r="221" ht="41.25" customHeight="1" s="3">
      <c r="A221" s="9" t="n">
        <v>94</v>
      </c>
      <c r="B221" s="9" t="inlineStr">
        <is>
          <t>代办事宜</t>
        </is>
      </c>
      <c r="C221" s="9" t="inlineStr">
        <is>
          <t>兰州中石化项目25-05-24</t>
        </is>
      </c>
      <c r="D221" s="9" t="n"/>
      <c r="E221" s="9" t="inlineStr">
        <is>
          <t>【兰州中石化项目】再次申报-议题申报</t>
        </is>
      </c>
      <c r="F221" s="9" t="n">
        <v>1</v>
      </c>
      <c r="G221" s="9" t="inlineStr">
        <is>
          <t>代办事宜-093</t>
        </is>
      </c>
      <c r="H221" s="9" t="inlineStr">
        <is>
          <t>【兰州中石化项目】选择任一议题分类，其余项正确输入后点击【提交】按钮，查看议题是否申报成功</t>
        </is>
      </c>
      <c r="I221" s="9" t="inlineStr">
        <is>
          <t>1.预定系统正常运行，页面显示正常</t>
        </is>
      </c>
      <c r="J221" s="9" t="inlineStr">
        <is>
          <t>1.选择任一议题分类，其余项正确输入后点击【提交】按钮，查看议题是否申报成功</t>
        </is>
      </c>
      <c r="K221" s="9" t="n"/>
      <c r="L221" s="9" t="inlineStr">
        <is>
          <t>1.议题申报成功</t>
        </is>
      </c>
      <c r="M221" s="9" t="n"/>
      <c r="N221" s="9" t="n"/>
      <c r="O221" s="9" t="n"/>
      <c r="P221" s="9" t="n"/>
    </row>
    <row r="222" ht="54.75" customHeight="1" s="3">
      <c r="A222" s="9" t="n">
        <v>95</v>
      </c>
      <c r="B222" s="9" t="inlineStr">
        <is>
          <t>代办事宜</t>
        </is>
      </c>
      <c r="C222" s="9" t="inlineStr">
        <is>
          <t>兰州中石化项目25-05-24</t>
        </is>
      </c>
      <c r="D222" s="9" t="n"/>
      <c r="E222" s="9" t="inlineStr">
        <is>
          <t>【兰州中石化项目】再次申报-议题申报</t>
        </is>
      </c>
      <c r="F222" s="9" t="n">
        <v>1</v>
      </c>
      <c r="G222" s="9" t="inlineStr">
        <is>
          <t>代办事宜-094</t>
        </is>
      </c>
      <c r="H222" s="9" t="inlineStr">
        <is>
          <t>【兰州中石化项目】输入为空，其余项正确输入后点击【提交】按钮，查看是否存在必填项校验，并且弹出提示”***不能为空“</t>
        </is>
      </c>
      <c r="I222" s="9" t="inlineStr">
        <is>
          <t>1.预定系统正常运行，页面显示正常</t>
        </is>
      </c>
      <c r="J222" s="9" t="inlineStr">
        <is>
          <t>1.输入为空，其余项正确输入后点击【提交】按钮，查看是否存在必填项校验，并且弹出提示”***不能为空“</t>
        </is>
      </c>
      <c r="K222" s="9" t="n"/>
      <c r="L222" s="9" t="inlineStr">
        <is>
          <t>1.存在必填项校验，并且弹出提示”***不能为空“</t>
        </is>
      </c>
      <c r="M222" s="9" t="n"/>
      <c r="N222" s="9" t="n"/>
      <c r="O222" s="9" t="n"/>
      <c r="P222" s="9" t="n"/>
    </row>
    <row r="223" ht="54.75" customHeight="1" s="3">
      <c r="A223" s="9" t="n">
        <v>96</v>
      </c>
      <c r="B223" s="9" t="inlineStr">
        <is>
          <t>代办事宜</t>
        </is>
      </c>
      <c r="C223" s="9" t="inlineStr">
        <is>
          <t>兰州中石化项目25-05-24</t>
        </is>
      </c>
      <c r="D223" s="9" t="n"/>
      <c r="E223" s="9" t="inlineStr">
        <is>
          <t>【兰州中石化项目】再次申报-议题申报</t>
        </is>
      </c>
      <c r="F223" s="9" t="n">
        <v>1</v>
      </c>
      <c r="G223" s="9" t="inlineStr">
        <is>
          <t>代办事宜-095</t>
        </is>
      </c>
      <c r="H223" s="9" t="inlineStr">
        <is>
          <t>【兰州中石化项目】输入字符组合，其余项正确输入后点击【提交】按钮，查看议题是否申报成功</t>
        </is>
      </c>
      <c r="I223" s="9" t="inlineStr">
        <is>
          <t>1.预定系统正常运行，页面显示正常</t>
        </is>
      </c>
      <c r="J223" s="9" t="inlineStr">
        <is>
          <t>1.输入字符组合，其余项正确输入后点击【提交】按钮，查看议题是否申报成功</t>
        </is>
      </c>
      <c r="K223" s="9" t="n"/>
      <c r="L223" s="9" t="inlineStr">
        <is>
          <t>1.议题申报成功</t>
        </is>
      </c>
      <c r="M223" s="9" t="n"/>
      <c r="N223" s="9" t="n"/>
      <c r="O223" s="9" t="n"/>
      <c r="P223" s="9" t="n"/>
    </row>
    <row r="224" ht="54" customHeight="1" s="3">
      <c r="A224" s="9" t="n">
        <v>97</v>
      </c>
      <c r="B224" s="9" t="inlineStr">
        <is>
          <t>代办事宜</t>
        </is>
      </c>
      <c r="C224" s="9" t="inlineStr">
        <is>
          <t>兰州中石化项目25-05-24</t>
        </is>
      </c>
      <c r="D224" s="9" t="n"/>
      <c r="E224" s="9" t="inlineStr">
        <is>
          <t>【兰州中石化项目】再次申报-议题申报</t>
        </is>
      </c>
      <c r="F224" s="9" t="n">
        <v>1</v>
      </c>
      <c r="G224" s="9" t="inlineStr">
        <is>
          <t>代办事宜-096</t>
        </is>
      </c>
      <c r="H224" s="9" t="inlineStr">
        <is>
          <t>【兰州中石化项目】输入为空，其余项正确输入后点击【提交】按钮，查看是否存在必填项校验，并且弹出提示”***不能为空“</t>
        </is>
      </c>
      <c r="I224" s="9" t="inlineStr">
        <is>
          <t>1.预定系统正常运行，页面显示正常</t>
        </is>
      </c>
      <c r="J224" s="9" t="inlineStr">
        <is>
          <t>1.输入为空，其余项正确输入后点击【提交】按钮，查看是否存在必填项校验，并且弹出提示”***不能为空“</t>
        </is>
      </c>
      <c r="K224" s="9" t="n"/>
      <c r="L224" s="9" t="inlineStr">
        <is>
          <t>1.存在必填项校验，并且弹出提示”***不能为空“</t>
        </is>
      </c>
      <c r="M224" s="9" t="n"/>
      <c r="N224" s="9" t="n"/>
      <c r="O224" s="9" t="n"/>
      <c r="P224" s="9" t="n"/>
    </row>
    <row r="225" ht="71.25" customHeight="1" s="3">
      <c r="A225" s="9" t="n">
        <v>98</v>
      </c>
      <c r="B225" s="9" t="inlineStr">
        <is>
          <t>代办事宜</t>
        </is>
      </c>
      <c r="C225" s="9" t="inlineStr">
        <is>
          <t>兰州中石化项目25-05-24</t>
        </is>
      </c>
      <c r="D225" s="9" t="n"/>
      <c r="E225" s="9" t="inlineStr">
        <is>
          <t>【兰州中石化项目】再次申报-议题申报</t>
        </is>
      </c>
      <c r="F225" s="9" t="n">
        <v>1</v>
      </c>
      <c r="G225" s="9" t="inlineStr">
        <is>
          <t>代办事宜-097</t>
        </is>
      </c>
      <c r="H225" s="9" t="inlineStr">
        <is>
          <t>【兰州中石化项目】点击后查看是否展开组织架构下拉选择器，查看组织架构数据是否正确回显</t>
        </is>
      </c>
      <c r="I225" s="9" t="inlineStr">
        <is>
          <t>1.预定系统正常运行，页面显示正常</t>
        </is>
      </c>
      <c r="J225" s="9" t="inlineStr">
        <is>
          <t>1.点击后查看是否展开组织架构下拉选择器，查看组织架构数据是否正确回显</t>
        </is>
      </c>
      <c r="K225" s="9" t="n"/>
      <c r="L225" s="9" t="inlineStr">
        <is>
          <t>1.组织架构数据正确回显</t>
        </is>
      </c>
      <c r="M225" s="9" t="n"/>
      <c r="N225" s="9" t="n"/>
      <c r="O225" s="9" t="n"/>
      <c r="P225" s="9" t="n"/>
    </row>
    <row r="226" ht="69.75" customHeight="1" s="3">
      <c r="A226" s="9" t="n">
        <v>99</v>
      </c>
      <c r="B226" s="9" t="inlineStr">
        <is>
          <t>代办事宜</t>
        </is>
      </c>
      <c r="C226" s="9" t="inlineStr">
        <is>
          <t>兰州中石化项目25-05-24</t>
        </is>
      </c>
      <c r="D226" s="9" t="n"/>
      <c r="E226" s="9" t="inlineStr">
        <is>
          <t>【兰州中石化项目】再次申报-议题申报</t>
        </is>
      </c>
      <c r="F226" s="9" t="n">
        <v>1</v>
      </c>
      <c r="G226" s="9" t="inlineStr">
        <is>
          <t>代办事宜-098</t>
        </is>
      </c>
      <c r="H226" s="9" t="inlineStr">
        <is>
          <t>【兰州中石化项目】选择部门，其余项正确输入后点击【提交】按钮，查看议题是否申报成功</t>
        </is>
      </c>
      <c r="I226" s="9" t="inlineStr">
        <is>
          <t>1.预定系统正常运行，页面显示正常</t>
        </is>
      </c>
      <c r="J226" s="9" t="inlineStr">
        <is>
          <t>1.选择部门，其余项正确输入后点击【提交】按钮，查看议题是否申报成功</t>
        </is>
      </c>
      <c r="K226" s="9" t="n"/>
      <c r="L226" s="9" t="inlineStr">
        <is>
          <t>1.议题申报成功</t>
        </is>
      </c>
      <c r="M226" s="9" t="n"/>
      <c r="N226" s="9" t="n"/>
      <c r="O226" s="9" t="n"/>
      <c r="P226" s="9" t="n"/>
    </row>
    <row r="227" ht="69.75" customHeight="1" s="3">
      <c r="A227" s="9" t="n">
        <v>100</v>
      </c>
      <c r="B227" s="9" t="inlineStr">
        <is>
          <t>代办事宜</t>
        </is>
      </c>
      <c r="C227" s="9" t="inlineStr">
        <is>
          <t>兰州中石化项目25-05-24</t>
        </is>
      </c>
      <c r="D227" s="9" t="n"/>
      <c r="E227" s="9" t="inlineStr">
        <is>
          <t>【兰州中石化项目】再次申报-议题申报</t>
        </is>
      </c>
      <c r="F227" s="9" t="n">
        <v>1</v>
      </c>
      <c r="G227" s="9" t="inlineStr">
        <is>
          <t>代办事宜-099</t>
        </is>
      </c>
      <c r="H227" s="9" t="inlineStr">
        <is>
          <t>【兰州中石化项目】输入为空，其余项正确输入后点击【提交】按钮，查看是否存在必填项校验，并且弹出提示”***不能为空“</t>
        </is>
      </c>
      <c r="I227" s="9" t="inlineStr">
        <is>
          <t>1.预定系统正常运行，页面显示正常</t>
        </is>
      </c>
      <c r="J227" s="9" t="inlineStr">
        <is>
          <t>1.输入为空，其余项正确输入后点击【提交】按钮，查看是否存在必填项校验，并且弹出提示”***不能为空“</t>
        </is>
      </c>
      <c r="K227" s="9" t="n"/>
      <c r="L227" s="9" t="inlineStr">
        <is>
          <t>1.存在必填项校验，并且弹出提示”***不能为空“</t>
        </is>
      </c>
      <c r="M227" s="9" t="n"/>
      <c r="N227" s="9" t="n"/>
      <c r="O227" s="9" t="n"/>
      <c r="P227" s="9" t="n"/>
    </row>
    <row r="228" ht="69.75" customHeight="1" s="3">
      <c r="A228" s="9" t="n">
        <v>101</v>
      </c>
      <c r="B228" s="9" t="inlineStr">
        <is>
          <t>代办事宜</t>
        </is>
      </c>
      <c r="C228" s="9" t="inlineStr">
        <is>
          <t>兰州中石化项目25-05-24</t>
        </is>
      </c>
      <c r="D228" s="9" t="n"/>
      <c r="E228" s="9" t="inlineStr">
        <is>
          <t>【兰州中石化项目】再次申报-议题申报</t>
        </is>
      </c>
      <c r="F228" s="9" t="n">
        <v>1</v>
      </c>
      <c r="G228" s="9" t="inlineStr">
        <is>
          <t>代办事宜-100</t>
        </is>
      </c>
      <c r="H228" s="9" t="inlineStr">
        <is>
          <t>【兰州中石化项目】点击后查看是否展开人员选择器，查看人员数据是否均为“部门领导角色”用户</t>
        </is>
      </c>
      <c r="I228" s="9" t="inlineStr">
        <is>
          <t>1.预定系统正常运行，页面显示正常</t>
        </is>
      </c>
      <c r="J228" s="9" t="inlineStr">
        <is>
          <t>1.点击后查看是否展开人员选择器，查看人员数据是否均为“部门领导角色”用户</t>
        </is>
      </c>
      <c r="K228" s="9" t="n"/>
      <c r="L228" s="9" t="inlineStr">
        <is>
          <t>1.均为“部门领导角色”用户</t>
        </is>
      </c>
      <c r="M228" s="9" t="n"/>
      <c r="N228" s="9" t="n"/>
      <c r="O228" s="9" t="n"/>
      <c r="P228" s="9" t="n"/>
    </row>
    <row r="229" ht="70.5" customHeight="1" s="3">
      <c r="A229" s="9" t="n">
        <v>102</v>
      </c>
      <c r="B229" s="9" t="inlineStr">
        <is>
          <t>代办事宜</t>
        </is>
      </c>
      <c r="C229" s="9" t="inlineStr">
        <is>
          <t>兰州中石化项目25-05-24</t>
        </is>
      </c>
      <c r="D229" s="9" t="n"/>
      <c r="E229" s="9" t="inlineStr">
        <is>
          <t>【兰州中石化项目】再次申报-议题申报</t>
        </is>
      </c>
      <c r="F229" s="9" t="n">
        <v>1</v>
      </c>
      <c r="G229" s="9" t="inlineStr">
        <is>
          <t>代办事宜-101</t>
        </is>
      </c>
      <c r="H229" s="9" t="inlineStr">
        <is>
          <t>【兰州中石化项目】选择任一部门领导后，其余项正确输入后点击【提交】按钮，查看议题是否申报成功</t>
        </is>
      </c>
      <c r="I229" s="9" t="inlineStr">
        <is>
          <t>1.预定系统正常运行，页面显示正常</t>
        </is>
      </c>
      <c r="J229" s="9" t="inlineStr">
        <is>
          <t>1.选择任一部门领导后，其余项正确输入后点击【提交】按钮，查看议题是否申报成功</t>
        </is>
      </c>
      <c r="K229" s="9" t="n"/>
      <c r="L229" s="9" t="inlineStr">
        <is>
          <t>1.议题申报成功</t>
        </is>
      </c>
      <c r="M229" s="9" t="n"/>
      <c r="N229" s="9" t="n"/>
      <c r="O229" s="9" t="n"/>
      <c r="P229" s="9" t="n"/>
    </row>
    <row r="230" ht="54.75" customHeight="1" s="3">
      <c r="A230" s="9" t="n">
        <v>103</v>
      </c>
      <c r="B230" s="9" t="inlineStr">
        <is>
          <t>代办事宜</t>
        </is>
      </c>
      <c r="C230" s="9" t="inlineStr">
        <is>
          <t>兰州中石化项目25-05-24</t>
        </is>
      </c>
      <c r="D230" s="9" t="n"/>
      <c r="E230" s="9" t="inlineStr">
        <is>
          <t>【兰州中石化项目】再次申报-议题申报</t>
        </is>
      </c>
      <c r="F230" s="9" t="n">
        <v>1</v>
      </c>
      <c r="G230" s="9" t="inlineStr">
        <is>
          <t>代办事宜-102</t>
        </is>
      </c>
      <c r="H230" s="9" t="inlineStr">
        <is>
          <t>【兰州中石化项目】选择“部门领导A”后，再将责任单位修改为“部门领导A”不属于的部门，查看汇报人是否自动删除用户或提示“当前汇报人不在***部门”</t>
        </is>
      </c>
      <c r="I230" s="9" t="inlineStr">
        <is>
          <t>1.预定系统正常运行，页面显示正常</t>
        </is>
      </c>
      <c r="J230" s="9" t="inlineStr">
        <is>
          <t>1.选择“部门领导A”后，再将责任单位修改为“部门领导A”不属于的部门，查看汇报人是否自动删除用户或提示“当前汇报人不在***部门”</t>
        </is>
      </c>
      <c r="K230" s="9" t="n"/>
      <c r="L230" s="9" t="inlineStr">
        <is>
          <t>1.汇报人自动删除用户或提示“当前汇报人不在***部门”</t>
        </is>
      </c>
      <c r="M230" s="9" t="n"/>
      <c r="N230" s="9" t="n"/>
      <c r="O230" s="9" t="n"/>
      <c r="P230" s="9" t="n"/>
    </row>
    <row r="231" ht="54.75" customHeight="1" s="3">
      <c r="A231" s="9" t="n">
        <v>104</v>
      </c>
      <c r="B231" s="9" t="inlineStr">
        <is>
          <t>代办事宜</t>
        </is>
      </c>
      <c r="C231" s="9" t="inlineStr">
        <is>
          <t>兰州中石化项目25-05-24</t>
        </is>
      </c>
      <c r="D231" s="9" t="n"/>
      <c r="E231" s="9" t="inlineStr">
        <is>
          <t>【兰州中石化项目】再次申报-议题申报</t>
        </is>
      </c>
      <c r="F231" s="9" t="n">
        <v>1</v>
      </c>
      <c r="G231" s="9" t="inlineStr">
        <is>
          <t>代办事宜-103</t>
        </is>
      </c>
      <c r="H231" s="9" t="inlineStr">
        <is>
          <t>【兰州中石化项目】输入为空，其余项正确输入后点击【提交】按钮，查看是否存在必填项校验，并且弹出提示”***不能为空“</t>
        </is>
      </c>
      <c r="I231" s="9" t="inlineStr">
        <is>
          <t>1.预定系统正常运行，页面显示正常
2.当前未选择配合单位</t>
        </is>
      </c>
      <c r="J231" s="9" t="inlineStr">
        <is>
          <t>1.输入为空，其余项正确输入后点击【提交】按钮，查看是否存在必填项校验，并且弹出提示”***不能为空“</t>
        </is>
      </c>
      <c r="K231" s="9" t="n"/>
      <c r="L231" s="9" t="inlineStr">
        <is>
          <t>1.存在必填项校验，并且弹出提示”***不能为空“</t>
        </is>
      </c>
      <c r="M231" s="9" t="n"/>
      <c r="N231" s="9" t="n"/>
      <c r="O231" s="9" t="n"/>
      <c r="P231" s="9" t="n"/>
    </row>
    <row r="232" ht="41.25" customHeight="1" s="3">
      <c r="A232" s="9" t="n">
        <v>105</v>
      </c>
      <c r="B232" s="9" t="inlineStr">
        <is>
          <t>代办事宜</t>
        </is>
      </c>
      <c r="C232" s="9" t="inlineStr">
        <is>
          <t>兰州中石化项目25-05-24</t>
        </is>
      </c>
      <c r="D232" s="9" t="n"/>
      <c r="E232" s="9" t="inlineStr">
        <is>
          <t>【兰州中石化项目】再次申报-议题申报</t>
        </is>
      </c>
      <c r="F232" s="9" t="n">
        <v>1</v>
      </c>
      <c r="G232" s="9" t="inlineStr">
        <is>
          <t>代办事宜-104</t>
        </is>
      </c>
      <c r="H232" s="9" t="inlineStr">
        <is>
          <t>【兰州中石化项目】点击后查看是否展开组织架构下拉选择器，查看组织架构数据是否正确回显</t>
        </is>
      </c>
      <c r="I232" s="9" t="inlineStr">
        <is>
          <t>1.预定系统正常运行，页面显示正常
2.当前未选择配合单位</t>
        </is>
      </c>
      <c r="J232" s="9" t="inlineStr">
        <is>
          <t>1.点击后查看是否展开组织架构下拉选择器，查看组织架构数据是否正确回显</t>
        </is>
      </c>
      <c r="K232" s="9" t="n"/>
      <c r="L232" s="9" t="inlineStr">
        <is>
          <t>1.组织架构数据正确回显</t>
        </is>
      </c>
      <c r="M232" s="9" t="n"/>
      <c r="N232" s="9" t="n"/>
      <c r="O232" s="9" t="n"/>
      <c r="P232" s="9" t="n"/>
    </row>
    <row r="233" ht="67.5" customHeight="1" s="3">
      <c r="A233" s="9" t="n">
        <v>106</v>
      </c>
      <c r="B233" s="9" t="inlineStr">
        <is>
          <t>代办事宜</t>
        </is>
      </c>
      <c r="C233" s="9" t="inlineStr">
        <is>
          <t>兰州中石化项目25-05-24</t>
        </is>
      </c>
      <c r="D233" s="9" t="n"/>
      <c r="E233" s="9" t="inlineStr">
        <is>
          <t>【兰州中石化项目】再次申报-议题申报</t>
        </is>
      </c>
      <c r="F233" s="9" t="n">
        <v>1</v>
      </c>
      <c r="G233" s="9" t="inlineStr">
        <is>
          <t>代办事宜-105</t>
        </is>
      </c>
      <c r="H233" s="9" t="inlineStr">
        <is>
          <t>【兰州中石化项目】选择部门，其余项正确输入后点击【提交】按钮，查看议题是否申报成功</t>
        </is>
      </c>
      <c r="I233" s="9" t="inlineStr">
        <is>
          <t>1.预定系统正常运行，页面显示正常
2.当前未选择配合单位</t>
        </is>
      </c>
      <c r="J233" s="9" t="inlineStr">
        <is>
          <t>1.选择部门，其余项正确输入后点击【提交】按钮，查看议题是否申报成功</t>
        </is>
      </c>
      <c r="K233" s="9" t="n"/>
      <c r="L233" s="9" t="inlineStr">
        <is>
          <t>1.议题申报成功</t>
        </is>
      </c>
      <c r="M233" s="9" t="n"/>
      <c r="N233" s="9" t="n"/>
      <c r="O233" s="9" t="n"/>
      <c r="P233" s="9" t="n"/>
    </row>
    <row r="234" ht="67.5" customHeight="1" s="3">
      <c r="A234" s="9" t="n">
        <v>107</v>
      </c>
      <c r="B234" s="9" t="inlineStr">
        <is>
          <t>代办事宜</t>
        </is>
      </c>
      <c r="C234" s="9" t="inlineStr">
        <is>
          <t>兰州中石化项目25-05-24</t>
        </is>
      </c>
      <c r="D234" s="9" t="n"/>
      <c r="E234" s="9" t="inlineStr">
        <is>
          <t>【兰州中石化项目】再次申报-议题申报</t>
        </is>
      </c>
      <c r="F234" s="9" t="n">
        <v>1</v>
      </c>
      <c r="G234" s="9" t="inlineStr">
        <is>
          <t>代办事宜-106</t>
        </is>
      </c>
      <c r="H234" s="9" t="inlineStr">
        <is>
          <t>【兰州中石化项目】点击【新增】按钮后，查看是否新增一栏填写“配合单位”以及“配合汇报人”</t>
        </is>
      </c>
      <c r="I234" s="9" t="inlineStr">
        <is>
          <t>1.预定系统正常运行，页面显示正常
2.当前已存在配合单位：部门A</t>
        </is>
      </c>
      <c r="J234" s="9" t="inlineStr">
        <is>
          <t>1.点击【新增】按钮后，查看是否新增一栏填写“配合单位”以及“配合汇报人”</t>
        </is>
      </c>
      <c r="K234" s="9" t="n"/>
      <c r="L234" s="9" t="inlineStr">
        <is>
          <t>1.正确新增一栏</t>
        </is>
      </c>
      <c r="M234" s="9" t="n"/>
      <c r="N234" s="9" t="n"/>
      <c r="O234" s="9" t="n"/>
      <c r="P234" s="9" t="n"/>
    </row>
    <row r="235" ht="54.75" customHeight="1" s="3">
      <c r="A235" s="9" t="n">
        <v>108</v>
      </c>
      <c r="B235" s="9" t="inlineStr">
        <is>
          <t>代办事宜</t>
        </is>
      </c>
      <c r="C235" s="9" t="inlineStr">
        <is>
          <t>兰州中石化项目25-05-24</t>
        </is>
      </c>
      <c r="D235" s="9" t="n"/>
      <c r="E235" s="9" t="inlineStr">
        <is>
          <t>【兰州中石化项目】再次申报-议题申报</t>
        </is>
      </c>
      <c r="F235" s="9" t="n">
        <v>1</v>
      </c>
      <c r="G235" s="9" t="inlineStr">
        <is>
          <t>代办事宜-107</t>
        </is>
      </c>
      <c r="H235" s="9" t="inlineStr">
        <is>
          <t>【兰州中石化项目】输入为空，其余项正确输入后点击【提交】按钮，查看是否存在必填项校验，并且弹出提示”***不能为空“</t>
        </is>
      </c>
      <c r="I235" s="9" t="inlineStr">
        <is>
          <t>1.预定系统正常运行，页面显示正常</t>
        </is>
      </c>
      <c r="J235" s="9" t="inlineStr">
        <is>
          <t>1.输入为空，其余项正确输入后点击【提交】按钮，查看是否存在必填项校验，并且弹出提示”***不能为空“</t>
        </is>
      </c>
      <c r="K235" s="9" t="n"/>
      <c r="L235" s="9" t="inlineStr">
        <is>
          <t>1.存在必填项校验，并且弹出提示”***不能为空“</t>
        </is>
      </c>
      <c r="M235" s="9" t="n"/>
      <c r="N235" s="9" t="n"/>
      <c r="O235" s="9" t="n"/>
      <c r="P235" s="9" t="n"/>
    </row>
    <row r="236" ht="55.5" customHeight="1" s="3">
      <c r="A236" s="9" t="n">
        <v>109</v>
      </c>
      <c r="B236" s="9" t="inlineStr">
        <is>
          <t>代办事宜</t>
        </is>
      </c>
      <c r="C236" s="9" t="inlineStr">
        <is>
          <t>兰州中石化项目25-05-24</t>
        </is>
      </c>
      <c r="D236" s="9" t="n"/>
      <c r="E236" s="9" t="inlineStr">
        <is>
          <t>【兰州中石化项目】再次申报-议题申报</t>
        </is>
      </c>
      <c r="F236" s="9" t="n">
        <v>1</v>
      </c>
      <c r="G236" s="9" t="inlineStr">
        <is>
          <t>代办事宜-108</t>
        </is>
      </c>
      <c r="H236" s="9" t="inlineStr">
        <is>
          <t>【兰州中石化项目】点击后查看是否展开组织架构下拉选择器，查看组织架构数据是否正确回显，并且不存在已选择的“部门A”</t>
        </is>
      </c>
      <c r="I236" s="9" t="inlineStr">
        <is>
          <t>1.预定系统正常运行，页面显示正常</t>
        </is>
      </c>
      <c r="J236" s="9" t="inlineStr">
        <is>
          <t>1.点击后查看是否展开组织架构下拉选择器，查看组织架构数据是否正确回显，并且不存在已选择的“部门A”</t>
        </is>
      </c>
      <c r="K236" s="9" t="n"/>
      <c r="L236" s="9" t="inlineStr">
        <is>
          <t>1.组织架构数据正确回显，并且不存在已选择的“部门A”</t>
        </is>
      </c>
      <c r="M236" s="9" t="n"/>
      <c r="N236" s="9" t="n"/>
      <c r="O236" s="9" t="n"/>
      <c r="P236" s="9" t="n"/>
    </row>
    <row r="237" ht="54" customHeight="1" s="3">
      <c r="A237" s="9" t="n">
        <v>110</v>
      </c>
      <c r="B237" s="9" t="inlineStr">
        <is>
          <t>代办事宜</t>
        </is>
      </c>
      <c r="C237" s="9" t="inlineStr">
        <is>
          <t>兰州中石化项目25-05-24</t>
        </is>
      </c>
      <c r="D237" s="9" t="n"/>
      <c r="E237" s="9" t="inlineStr">
        <is>
          <t>【兰州中石化项目】再次申报-议题申报</t>
        </is>
      </c>
      <c r="F237" s="9" t="n">
        <v>1</v>
      </c>
      <c r="G237" s="9" t="inlineStr">
        <is>
          <t>代办事宜-109</t>
        </is>
      </c>
      <c r="H237" s="9" t="inlineStr">
        <is>
          <t>【兰州中石化项目】选择部门，其余项正确输入后点击【提交】按钮，查看议题是否申报成功</t>
        </is>
      </c>
      <c r="I237" s="9" t="inlineStr">
        <is>
          <t>1.预定系统正常运行，页面显示正常</t>
        </is>
      </c>
      <c r="J237" s="9" t="inlineStr">
        <is>
          <t>1.选择部门，其余项正确输入后点击【提交】按钮，查看议题是否申报成功</t>
        </is>
      </c>
      <c r="K237" s="9" t="n"/>
      <c r="L237" s="9" t="inlineStr">
        <is>
          <t>1.议题申报成功</t>
        </is>
      </c>
      <c r="M237" s="9" t="n"/>
      <c r="N237" s="9" t="n"/>
      <c r="O237" s="9" t="n"/>
      <c r="P237" s="9" t="n"/>
    </row>
    <row r="238" ht="54.75" customHeight="1" s="3">
      <c r="A238" s="9" t="n">
        <v>111</v>
      </c>
      <c r="B238" s="9" t="inlineStr">
        <is>
          <t>代办事宜</t>
        </is>
      </c>
      <c r="C238" s="9" t="inlineStr">
        <is>
          <t>兰州中石化项目25-05-24</t>
        </is>
      </c>
      <c r="D238" s="9" t="n"/>
      <c r="E238" s="9" t="inlineStr">
        <is>
          <t>【兰州中石化项目】再次申报-议题申报</t>
        </is>
      </c>
      <c r="F238" s="9" t="n">
        <v>1</v>
      </c>
      <c r="G238" s="9" t="inlineStr">
        <is>
          <t>代办事宜-110</t>
        </is>
      </c>
      <c r="H238" s="9" t="inlineStr">
        <is>
          <t>【兰州中石化项目】点击【删除】按钮，查看是否存在二次确认弹窗，点击【确定】按钮，查看配合单位是否删除成功，并弹出提示信息</t>
        </is>
      </c>
      <c r="I238" s="9" t="inlineStr">
        <is>
          <t>1.预定系统正常运行，页面显示正常</t>
        </is>
      </c>
      <c r="J238" s="9" t="inlineStr">
        <is>
          <t>1.点击【删除】按钮，查看是否存在二次确认弹窗，点击【确定】按钮，查看配合单位是否删除成功，并弹出提示信息</t>
        </is>
      </c>
      <c r="K238" s="9" t="n"/>
      <c r="L238" s="9" t="inlineStr">
        <is>
          <t>1.删除成功，并弹出提示信息</t>
        </is>
      </c>
      <c r="M238" s="9" t="n"/>
      <c r="N238" s="9" t="n"/>
      <c r="O238" s="9" t="n"/>
      <c r="P238" s="9" t="n"/>
    </row>
    <row r="239" ht="41.25" customHeight="1" s="3">
      <c r="A239" s="9" t="n">
        <v>112</v>
      </c>
      <c r="B239" s="9" t="inlineStr">
        <is>
          <t>代办事宜</t>
        </is>
      </c>
      <c r="C239" s="9" t="inlineStr">
        <is>
          <t>兰州中石化项目25-05-24</t>
        </is>
      </c>
      <c r="D239" s="9" t="n"/>
      <c r="E239" s="9" t="inlineStr">
        <is>
          <t>【兰州中石化项目】再次申报-议题申报</t>
        </is>
      </c>
      <c r="F239" s="9" t="n">
        <v>1</v>
      </c>
      <c r="G239" s="9" t="inlineStr">
        <is>
          <t>代办事宜-111</t>
        </is>
      </c>
      <c r="H239" s="9" t="inlineStr">
        <is>
          <t>【兰州中石化项目】点击【删除】按钮，查看是否存在二次确认弹窗，点击【取消】按钮，查看是否不保留任何信息，返回上一级</t>
        </is>
      </c>
      <c r="I239" s="9" t="inlineStr">
        <is>
          <t>1.预定系统正常运行，页面显示正常</t>
        </is>
      </c>
      <c r="J239" s="9" t="inlineStr">
        <is>
          <t>1.点击【删除】按钮，查看是否存在二次确认弹窗，点击【取消】按钮，查看是否不保留任何信息，返回上一级</t>
        </is>
      </c>
      <c r="K239" s="9" t="n"/>
      <c r="L239" s="9" t="inlineStr">
        <is>
          <t>1.不保留任何信息，返回上一级</t>
        </is>
      </c>
      <c r="M239" s="9" t="n"/>
      <c r="N239" s="9" t="n"/>
      <c r="O239" s="9" t="n"/>
      <c r="P239" s="9" t="n"/>
    </row>
    <row r="240" ht="54.75" customHeight="1" s="3">
      <c r="A240" s="9" t="n">
        <v>113</v>
      </c>
      <c r="B240" s="9" t="inlineStr">
        <is>
          <t>代办事宜</t>
        </is>
      </c>
      <c r="C240" s="9" t="inlineStr">
        <is>
          <t>兰州中石化项目25-05-24</t>
        </is>
      </c>
      <c r="D240" s="9" t="n"/>
      <c r="E240" s="9" t="inlineStr">
        <is>
          <t>【兰州中石化项目】再次申报-议题申报</t>
        </is>
      </c>
      <c r="F240" s="9" t="n">
        <v>1</v>
      </c>
      <c r="G240" s="9" t="inlineStr">
        <is>
          <t>代办事宜-112</t>
        </is>
      </c>
      <c r="H240" s="9" t="inlineStr">
        <is>
          <t>【兰州中石化项目】输入为空，其余项正确输入后点击【提交】按钮，查看是否存在必填项校验，并且弹出提示”***不能为空“</t>
        </is>
      </c>
      <c r="I240" s="9" t="inlineStr">
        <is>
          <t>1.预定系统正常运行，页面显示正常</t>
        </is>
      </c>
      <c r="J240" s="9" t="inlineStr">
        <is>
          <t>1.输入为空，其余项正确输入后点击【提交】按钮，查看是否存在必填项校验，并且弹出提示”***不能为空“</t>
        </is>
      </c>
      <c r="K240" s="9" t="n"/>
      <c r="L240" s="9" t="inlineStr">
        <is>
          <t>1.存在必填项校验，并且弹出提示”***不能为空“</t>
        </is>
      </c>
      <c r="M240" s="9" t="n"/>
      <c r="N240" s="9" t="n"/>
      <c r="O240" s="9" t="n"/>
      <c r="P240" s="9" t="n"/>
    </row>
    <row r="241" ht="55.5" customHeight="1" s="3">
      <c r="A241" s="9" t="n">
        <v>114</v>
      </c>
      <c r="B241" s="9" t="inlineStr">
        <is>
          <t>代办事宜</t>
        </is>
      </c>
      <c r="C241" s="9" t="inlineStr">
        <is>
          <t>兰州中石化项目25-05-24</t>
        </is>
      </c>
      <c r="D241" s="9" t="n"/>
      <c r="E241" s="9" t="inlineStr">
        <is>
          <t>【兰州中石化项目】再次申报-议题申报</t>
        </is>
      </c>
      <c r="F241" s="9" t="n">
        <v>1</v>
      </c>
      <c r="G241" s="9" t="inlineStr">
        <is>
          <t>代办事宜-113</t>
        </is>
      </c>
      <c r="H241" s="9" t="inlineStr">
        <is>
          <t>【兰州中石化项目】点击后查看是否展开人员选择器，查看人员数据是否正确过滤掉已选择的“汇报人”以及“配合汇报人”</t>
        </is>
      </c>
      <c r="I241" s="9" t="inlineStr">
        <is>
          <t>1.预定系统正常运行，页面显示正常</t>
        </is>
      </c>
      <c r="J241" s="9" t="inlineStr">
        <is>
          <t>1.点击后查看是否展开人员选择器，查看人员数据是否正确过滤掉已选择的“汇报人”以及“配合汇报人”</t>
        </is>
      </c>
      <c r="K241" s="9" t="n"/>
      <c r="L241" s="9" t="inlineStr">
        <is>
          <t>1.正确过滤掉已选择的“汇报人”以及“配合汇报人”</t>
        </is>
      </c>
      <c r="M241" s="9" t="n"/>
      <c r="N241" s="9" t="n"/>
      <c r="O241" s="9" t="n"/>
      <c r="P241" s="9" t="n"/>
    </row>
    <row r="242" ht="54.75" customHeight="1" s="3">
      <c r="A242" s="9" t="n">
        <v>115</v>
      </c>
      <c r="B242" s="9" t="inlineStr">
        <is>
          <t>代办事宜</t>
        </is>
      </c>
      <c r="C242" s="9" t="inlineStr">
        <is>
          <t>兰州中石化项目25-05-24</t>
        </is>
      </c>
      <c r="D242" s="9" t="n"/>
      <c r="E242" s="9" t="inlineStr">
        <is>
          <t>【兰州中石化项目】再次申报-议题申报</t>
        </is>
      </c>
      <c r="F242" s="9" t="n">
        <v>1</v>
      </c>
      <c r="G242" s="9" t="inlineStr">
        <is>
          <t>代办事宜-114</t>
        </is>
      </c>
      <c r="H242" s="9" t="inlineStr">
        <is>
          <t>【兰州中石化项目】选择任一配合汇报人后，其余项正确输入后点击【提交】按钮，查看议题是否申报成功</t>
        </is>
      </c>
      <c r="I242" s="9" t="inlineStr">
        <is>
          <t>1.预定系统正常运行，页面显示正常</t>
        </is>
      </c>
      <c r="J242" s="9" t="inlineStr">
        <is>
          <t>1.选择任一配合汇报人后，其余项正确输入后点击【提交】按钮，查看议题是否申报成功</t>
        </is>
      </c>
      <c r="K242" s="9" t="n"/>
      <c r="L242" s="9" t="inlineStr">
        <is>
          <t>1.议题申报成功</t>
        </is>
      </c>
      <c r="M242" s="9" t="n"/>
      <c r="N242" s="9" t="n"/>
      <c r="O242" s="9" t="n"/>
      <c r="P242" s="9" t="n"/>
    </row>
    <row r="243" ht="41.25" customHeight="1" s="3">
      <c r="A243" s="9" t="n">
        <v>116</v>
      </c>
      <c r="B243" s="9" t="inlineStr">
        <is>
          <t>代办事宜</t>
        </is>
      </c>
      <c r="C243" s="9" t="inlineStr">
        <is>
          <t>兰州中石化项目25-05-24</t>
        </is>
      </c>
      <c r="D243" s="9" t="n"/>
      <c r="E243" s="9" t="inlineStr">
        <is>
          <t>【兰州中石化项目】再次申报-议题申报</t>
        </is>
      </c>
      <c r="F243" s="9" t="n">
        <v>1</v>
      </c>
      <c r="G243" s="9" t="inlineStr">
        <is>
          <t>代办事宜-115</t>
        </is>
      </c>
      <c r="H243" s="9" t="inlineStr">
        <is>
          <t>【兰州中石化项目】输入为空，其余项正确输入后点击【提交】按钮，查看是否存在必填项校验，并且弹出提示”***不能为空“</t>
        </is>
      </c>
      <c r="I243" s="9" t="inlineStr">
        <is>
          <t>1.预定系统正常运行，页面显示正常</t>
        </is>
      </c>
      <c r="J243" s="9" t="inlineStr">
        <is>
          <t>1.输入为空，其余项正确输入后点击【提交】按钮，查看是否存在必填项校验，并且弹出提示”***不能为空“</t>
        </is>
      </c>
      <c r="K243" s="9" t="n"/>
      <c r="L243" s="9" t="inlineStr">
        <is>
          <t>1.存在必填项校验，并且弹出提示”***不能为空“</t>
        </is>
      </c>
      <c r="M243" s="9" t="n"/>
      <c r="N243" s="9" t="n"/>
      <c r="O243" s="9" t="n"/>
      <c r="P243" s="9" t="n"/>
    </row>
    <row r="244" ht="41.25" customHeight="1" s="3">
      <c r="A244" s="9" t="n">
        <v>117</v>
      </c>
      <c r="B244" s="9" t="inlineStr">
        <is>
          <t>代办事宜</t>
        </is>
      </c>
      <c r="C244" s="9" t="inlineStr">
        <is>
          <t>兰州中石化项目25-05-24</t>
        </is>
      </c>
      <c r="D244" s="9" t="n"/>
      <c r="E244" s="9" t="inlineStr">
        <is>
          <t>【兰州中石化项目】再次申报-议题申报</t>
        </is>
      </c>
      <c r="F244" s="9" t="n">
        <v>1</v>
      </c>
      <c r="G244" s="9" t="inlineStr">
        <is>
          <t>代办事宜-116</t>
        </is>
      </c>
      <c r="H244" s="9" t="inlineStr">
        <is>
          <t>【兰州中石化项目】查看时间是否可选择当天时间之前</t>
        </is>
      </c>
      <c r="I244" s="9" t="inlineStr">
        <is>
          <t>1.预定系统正常运行，页面显示正常</t>
        </is>
      </c>
      <c r="J244" s="9" t="inlineStr">
        <is>
          <t>1.查看时间是否可选择当天时间之前</t>
        </is>
      </c>
      <c r="K244" s="9" t="n"/>
      <c r="L244" s="9" t="inlineStr">
        <is>
          <t>1.无法选择当天之前</t>
        </is>
      </c>
      <c r="M244" s="9" t="n"/>
      <c r="N244" s="9" t="n"/>
      <c r="O244" s="9" t="n"/>
      <c r="P244" s="9" t="n"/>
    </row>
    <row r="245" ht="54" customHeight="1" s="3">
      <c r="A245" s="9" t="n">
        <v>118</v>
      </c>
      <c r="B245" s="9" t="inlineStr">
        <is>
          <t>代办事宜</t>
        </is>
      </c>
      <c r="C245" s="9" t="inlineStr">
        <is>
          <t>兰州中石化项目25-05-24</t>
        </is>
      </c>
      <c r="D245" s="9" t="n"/>
      <c r="E245" s="9" t="inlineStr">
        <is>
          <t>【兰州中石化项目】再次申报-议题申报</t>
        </is>
      </c>
      <c r="F245" s="9" t="n">
        <v>1</v>
      </c>
      <c r="G245" s="9" t="inlineStr">
        <is>
          <t>代办事宜-117</t>
        </is>
      </c>
      <c r="H245" s="9" t="inlineStr">
        <is>
          <t>【兰州中石化项目】选择”当天“时间，其余项正确输入后点击【提交】按钮，查看议题是否申报成功</t>
        </is>
      </c>
      <c r="I245" s="9" t="inlineStr">
        <is>
          <t>1.预定系统正常运行，页面显示正常</t>
        </is>
      </c>
      <c r="J245" s="9" t="inlineStr">
        <is>
          <t>1.选择”当天“时间，其余项正确输入后点击【提交】按钮，查看议题是否申报成功</t>
        </is>
      </c>
      <c r="K245" s="9" t="n"/>
      <c r="L245" s="9" t="inlineStr">
        <is>
          <t>1.议题申报成功</t>
        </is>
      </c>
      <c r="M245" s="9" t="n"/>
      <c r="N245" s="9" t="n"/>
      <c r="O245" s="9" t="n"/>
      <c r="P245" s="9" t="n"/>
    </row>
    <row r="246" ht="41.25" customHeight="1" s="3">
      <c r="A246" s="9" t="n">
        <v>119</v>
      </c>
      <c r="B246" s="9" t="inlineStr">
        <is>
          <t>代办事宜</t>
        </is>
      </c>
      <c r="C246" s="9" t="inlineStr">
        <is>
          <t>兰州中石化项目25-05-24</t>
        </is>
      </c>
      <c r="D246" s="9" t="n"/>
      <c r="E246" s="9" t="inlineStr">
        <is>
          <t>【兰州中石化项目】再次申报-议题申报</t>
        </is>
      </c>
      <c r="F246" s="9" t="n">
        <v>1</v>
      </c>
      <c r="G246" s="9" t="inlineStr">
        <is>
          <t>代办事宜-118</t>
        </is>
      </c>
      <c r="H246" s="9" t="inlineStr">
        <is>
          <t>【兰州中石化项目】选择”当天之后“时间，其余项正确输入后点击【提交】按钮，查看议题是否申报成功</t>
        </is>
      </c>
      <c r="I246" s="9" t="inlineStr">
        <is>
          <t>1.预定系统正常运行，页面显示正常</t>
        </is>
      </c>
      <c r="J246" s="9" t="inlineStr">
        <is>
          <t>1.选择”当天之后“时间，其余项正确输入后点击【提交】按钮，查看议题是否申报成功</t>
        </is>
      </c>
      <c r="K246" s="9" t="n"/>
      <c r="L246" s="9" t="inlineStr">
        <is>
          <t>1.议题申报成功</t>
        </is>
      </c>
      <c r="M246" s="9" t="n"/>
      <c r="N246" s="9" t="n"/>
      <c r="O246" s="9" t="n"/>
      <c r="P246" s="9" t="n"/>
    </row>
    <row r="247" ht="54" customHeight="1" s="3">
      <c r="A247" s="9" t="n">
        <v>120</v>
      </c>
      <c r="B247" s="9" t="inlineStr">
        <is>
          <t>代办事宜</t>
        </is>
      </c>
      <c r="C247" s="9" t="inlineStr">
        <is>
          <t>兰州中石化项目25-05-24</t>
        </is>
      </c>
      <c r="D247" s="9" t="n"/>
      <c r="E247" s="9" t="inlineStr">
        <is>
          <t>【兰州中石化项目】再次申报-议题申报</t>
        </is>
      </c>
      <c r="F247" s="9" t="n">
        <v>1</v>
      </c>
      <c r="G247" s="9" t="inlineStr">
        <is>
          <t>代办事宜-119</t>
        </is>
      </c>
      <c r="H247" s="9" t="inlineStr">
        <is>
          <t>【兰州中石化项目】输入为空，其余项正确输入后点击【提交】按钮，查看是否存在必填项校验，并且弹出提示”***不能为空“</t>
        </is>
      </c>
      <c r="I247" s="9" t="inlineStr">
        <is>
          <t>1.预定系统正常运行，页面显示正常</t>
        </is>
      </c>
      <c r="J247" s="9" t="inlineStr">
        <is>
          <t>1.输入为空，其余项正确输入后点击【提交】按钮，查看是否存在必填项校验，并且弹出提示”***不能为空“</t>
        </is>
      </c>
      <c r="K247" s="9" t="n"/>
      <c r="L247" s="9" t="inlineStr">
        <is>
          <t>1.存在必填项校验，并且弹出提示”***不能为空“</t>
        </is>
      </c>
      <c r="M247" s="9" t="n"/>
      <c r="N247" s="9" t="n"/>
      <c r="O247" s="9" t="n"/>
      <c r="P247" s="9" t="n"/>
    </row>
    <row r="248" ht="54" customHeight="1" s="3">
      <c r="A248" s="9" t="n">
        <v>121</v>
      </c>
      <c r="B248" s="9" t="inlineStr">
        <is>
          <t>代办事宜</t>
        </is>
      </c>
      <c r="C248" s="9" t="inlineStr">
        <is>
          <t>兰州中石化项目25-05-24</t>
        </is>
      </c>
      <c r="D248" s="9" t="n"/>
      <c r="E248" s="9" t="inlineStr">
        <is>
          <t>【兰州中石化项目】再次申报-议题申报</t>
        </is>
      </c>
      <c r="F248" s="9" t="n">
        <v>1</v>
      </c>
      <c r="G248" s="9" t="inlineStr">
        <is>
          <t>代办事宜-120</t>
        </is>
      </c>
      <c r="H248" s="9" t="inlineStr">
        <is>
          <t>【兰州中石化项目】选择任一时间，其余项正确输入后点击【提交】按钮，查看是否创建成功</t>
        </is>
      </c>
      <c r="I248" s="9" t="inlineStr">
        <is>
          <t>1.预定系统正常运行，页面显示正常</t>
        </is>
      </c>
      <c r="J248" s="9" t="inlineStr">
        <is>
          <t>1.选择任一时间，其余项正确输入后点击【提交】按钮，查看是否创建成功</t>
        </is>
      </c>
      <c r="K248" s="9" t="n"/>
      <c r="L248" s="9" t="inlineStr">
        <is>
          <t>1.议题申报成功</t>
        </is>
      </c>
      <c r="M248" s="9" t="n"/>
      <c r="N248" s="9" t="n"/>
      <c r="O248" s="9" t="n"/>
      <c r="P248" s="9" t="n"/>
    </row>
    <row r="249" ht="41.25" customHeight="1" s="3">
      <c r="A249" s="9" t="n">
        <v>122</v>
      </c>
      <c r="B249" s="9" t="inlineStr">
        <is>
          <t>代办事宜</t>
        </is>
      </c>
      <c r="C249" s="9" t="inlineStr">
        <is>
          <t>兰州中石化项目25-05-24</t>
        </is>
      </c>
      <c r="D249" s="9" t="n"/>
      <c r="E249" s="9" t="inlineStr">
        <is>
          <t>【兰州中石化项目】再次申报-议题申报</t>
        </is>
      </c>
      <c r="F249" s="9" t="n">
        <v>1</v>
      </c>
      <c r="G249" s="9" t="inlineStr">
        <is>
          <t>代办事宜-121</t>
        </is>
      </c>
      <c r="H249" s="9" t="inlineStr">
        <is>
          <t>【兰州中石化项目】输入为空，其余项正确输入后点击【提交】按钮，查看是否创建成功</t>
        </is>
      </c>
      <c r="I249" s="9" t="inlineStr">
        <is>
          <t>1.预定系统正常运行，页面显示正常</t>
        </is>
      </c>
      <c r="J249" s="9" t="inlineStr">
        <is>
          <t>1.输入为空，其余项正确输入后点击【提交】按钮，查看是否创建成功</t>
        </is>
      </c>
      <c r="K249" s="9" t="n"/>
      <c r="L249" s="9" t="inlineStr">
        <is>
          <t>1.议题申报成功</t>
        </is>
      </c>
      <c r="M249" s="9" t="n"/>
      <c r="N249" s="9" t="n"/>
      <c r="O249" s="9" t="n"/>
      <c r="P249" s="9" t="n"/>
    </row>
    <row r="250" ht="41.25" customHeight="1" s="3">
      <c r="A250" s="9" t="n">
        <v>123</v>
      </c>
      <c r="B250" s="9" t="inlineStr">
        <is>
          <t>代办事宜</t>
        </is>
      </c>
      <c r="C250" s="9" t="inlineStr">
        <is>
          <t>兰州中石化项目25-05-24</t>
        </is>
      </c>
      <c r="D250" s="9" t="n"/>
      <c r="E250" s="9" t="inlineStr">
        <is>
          <t>【兰州中石化项目】再次申报-议题申报</t>
        </is>
      </c>
      <c r="F250" s="9" t="n">
        <v>1</v>
      </c>
      <c r="G250" s="9" t="inlineStr">
        <is>
          <t>代办事宜-122</t>
        </is>
      </c>
      <c r="H250" s="9" t="inlineStr">
        <is>
          <t>【兰州中石化项目】选择任一文件上传，其余项正确输入后点击【提交】按钮，查看是否创建成功</t>
        </is>
      </c>
      <c r="I250" s="9" t="inlineStr">
        <is>
          <t>1.预定系统正常运行，页面显示正常</t>
        </is>
      </c>
      <c r="J250" s="9" t="inlineStr">
        <is>
          <t>1.选择任一文件上传，其余项正确输入后点击【提交】按钮，查看是否创建成功</t>
        </is>
      </c>
      <c r="K250" s="9" t="n"/>
      <c r="L250" s="9" t="inlineStr">
        <is>
          <t>1.议题申报成功</t>
        </is>
      </c>
      <c r="M250" s="9" t="n"/>
      <c r="N250" s="9" t="n"/>
      <c r="O250" s="9" t="n"/>
      <c r="P250" s="9" t="n"/>
    </row>
    <row r="251" ht="55.5" customHeight="1" s="3">
      <c r="A251" s="9" t="n">
        <v>124</v>
      </c>
      <c r="B251" s="9" t="inlineStr">
        <is>
          <t>代办事宜-查看流程</t>
        </is>
      </c>
      <c r="C251" s="9" t="inlineStr">
        <is>
          <t>兰州中石化项目25-05-24</t>
        </is>
      </c>
      <c r="D251" s="9" t="n"/>
      <c r="E251" s="9" t="inlineStr">
        <is>
          <t>【兰州中石化项目】查看流程</t>
        </is>
      </c>
      <c r="F251" s="9" t="n">
        <v>1</v>
      </c>
      <c r="G251" s="9" t="inlineStr">
        <is>
          <t>代办事宜-123</t>
        </is>
      </c>
      <c r="H251" s="9" t="inlineStr">
        <is>
          <t>【兰州中石化项目】点击【查看流程】按钮，查看是否正确显示当前审批人以及已审批人信息</t>
        </is>
      </c>
      <c r="I251" s="9" t="inlineStr">
        <is>
          <t>1.预定系统正常运行，页面显示正常</t>
        </is>
      </c>
      <c r="J251" s="9" t="inlineStr">
        <is>
          <t>1.点击【查看流程】按钮，查看是否正确显示当前审批人以及已审批人信息</t>
        </is>
      </c>
      <c r="K251" s="9" t="n"/>
      <c r="L251" s="9" t="inlineStr">
        <is>
          <t>1.正确显示当前审批人以及已审批人信息</t>
        </is>
      </c>
      <c r="M251" s="9" t="n"/>
      <c r="N251" s="9" t="n"/>
      <c r="O251" s="9" t="n"/>
      <c r="P251" s="9" t="n"/>
    </row>
    <row r="252" ht="83.25" customHeight="1" s="3">
      <c r="A252" s="9" t="n">
        <v>125</v>
      </c>
      <c r="B252" s="9" t="inlineStr">
        <is>
          <t>已办事宜-事宜查询</t>
        </is>
      </c>
      <c r="C252" s="9" t="inlineStr">
        <is>
          <t>兰州中石化项目25-05-24</t>
        </is>
      </c>
      <c r="D252" s="9" t="n"/>
      <c r="E252" s="9" t="inlineStr">
        <is>
          <t>【兰州中石化项目】事宜查询</t>
        </is>
      </c>
      <c r="F252" s="9" t="n">
        <v>1</v>
      </c>
      <c r="G252" s="9" t="inlineStr">
        <is>
          <t>代办事宜-124</t>
        </is>
      </c>
      <c r="H252" s="9" t="inlineStr">
        <is>
          <t>【兰州中石化项目】输入模糊的事宜名称，点击【查询】按钮，查看列表是否正确显示符合条件的数据</t>
        </is>
      </c>
      <c r="I252" s="9" t="inlineStr">
        <is>
          <t>1.预定系统正常运行，页面显示正常</t>
        </is>
      </c>
      <c r="J252" s="9" t="inlineStr">
        <is>
          <t>1.输入模糊的事宜名称，点击【查询】按钮，查看列表是否正确显示符合条件的数据</t>
        </is>
      </c>
      <c r="K252" s="9" t="n"/>
      <c r="L252" s="9" t="inlineStr">
        <is>
          <t>1.正确显示符合条件的数据</t>
        </is>
      </c>
      <c r="M252" s="9" t="n"/>
      <c r="N252" s="9" t="n"/>
      <c r="O252" s="9" t="n"/>
      <c r="P252" s="9" t="n"/>
    </row>
    <row r="253" ht="128.25" customHeight="1" s="3">
      <c r="A253" s="9" t="n">
        <v>126</v>
      </c>
      <c r="B253" s="9" t="inlineStr">
        <is>
          <t>已办事宜-事宜查询</t>
        </is>
      </c>
      <c r="C253" s="9" t="inlineStr">
        <is>
          <t>兰州中石化项目25-05-24</t>
        </is>
      </c>
      <c r="D253" s="9" t="n"/>
      <c r="E253" s="9" t="inlineStr">
        <is>
          <t>【兰州中石化项目】事宜查询</t>
        </is>
      </c>
      <c r="F253" s="9" t="n">
        <v>1</v>
      </c>
      <c r="G253" s="9" t="inlineStr">
        <is>
          <t>代办事宜-125</t>
        </is>
      </c>
      <c r="H253" s="9" t="inlineStr">
        <is>
          <t>【兰州中石化项目】输入完整的事宜名称，点击【查询】按钮，查看列表是否正确显示符合条件的数据</t>
        </is>
      </c>
      <c r="I253" s="9" t="inlineStr">
        <is>
          <t>1.预定系统正常运行，页面显示正常</t>
        </is>
      </c>
      <c r="J253" s="9" t="inlineStr">
        <is>
          <t>1.输入完整的事宜名称，点击【查询】按钮，查看列表是否正确显示符合条件的数据</t>
        </is>
      </c>
      <c r="K253" s="9" t="n"/>
      <c r="L253" s="9" t="inlineStr">
        <is>
          <t>1.正确显示符合条件的数据</t>
        </is>
      </c>
      <c r="M253" s="9" t="n"/>
      <c r="N253" s="9" t="n"/>
      <c r="O253" s="9" t="n"/>
      <c r="P253" s="9" t="n"/>
    </row>
    <row r="254" ht="84.75" customHeight="1" s="3">
      <c r="A254" s="9" t="n">
        <v>127</v>
      </c>
      <c r="B254" s="9" t="inlineStr">
        <is>
          <t>代办事宜-查看</t>
        </is>
      </c>
      <c r="C254" s="9" t="inlineStr">
        <is>
          <t>兰州中石化项目25-05-24</t>
        </is>
      </c>
      <c r="D254" s="9" t="n"/>
      <c r="E254" s="9" t="inlineStr">
        <is>
          <t>【兰州中石化项目】查看</t>
        </is>
      </c>
      <c r="F254" s="9" t="n">
        <v>1</v>
      </c>
      <c r="G254" s="9" t="inlineStr">
        <is>
          <t>代办事宜-126</t>
        </is>
      </c>
      <c r="H254" s="9" t="inlineStr">
        <is>
          <t>【兰州中石化项目】点击【查看】按钮，查看是否正确显示事宜内容，数据是否正确回显</t>
        </is>
      </c>
      <c r="I254" s="9" t="inlineStr">
        <is>
          <t>1.预定系统正常运行，页面显示正常</t>
        </is>
      </c>
      <c r="J254" s="9" t="inlineStr">
        <is>
          <t>1.点击【查看】按钮，查看是否正确显示事宜内容，数据是否正确回显</t>
        </is>
      </c>
      <c r="K254" s="9" t="n"/>
      <c r="L254" s="9" t="inlineStr">
        <is>
          <t>1.正确显示事宜内容，数据正确回显</t>
        </is>
      </c>
      <c r="M254" s="9" t="n"/>
      <c r="N254" s="9" t="n"/>
      <c r="O254" s="9" t="n"/>
      <c r="P254" s="9" t="n"/>
    </row>
    <row r="255" ht="114" customHeight="1" s="3">
      <c r="A255" s="9" t="n">
        <v>128</v>
      </c>
      <c r="B255" s="9" t="inlineStr">
        <is>
          <t>代办事宜-查看流程</t>
        </is>
      </c>
      <c r="C255" s="9" t="inlineStr">
        <is>
          <t>兰州中石化项目25-05-24</t>
        </is>
      </c>
      <c r="D255" s="9" t="n"/>
      <c r="E255" s="9" t="inlineStr">
        <is>
          <t>【兰州中石化项目】查看流程</t>
        </is>
      </c>
      <c r="F255" s="9" t="n">
        <v>1</v>
      </c>
      <c r="G255" s="9" t="inlineStr">
        <is>
          <t>代办事宜-127</t>
        </is>
      </c>
      <c r="H255" s="9" t="inlineStr">
        <is>
          <t>【兰州中石化项目】点击【查看流程】按钮，查看是否正确显示当前审批人以及已审批人信息</t>
        </is>
      </c>
      <c r="I255" s="9" t="inlineStr">
        <is>
          <t>1.预定系统正常运行，页面显示正常</t>
        </is>
      </c>
      <c r="J255" s="9" t="inlineStr">
        <is>
          <t>1.点击【查看流程】按钮，查看是否正确显示当前审批人以及已审批人信息</t>
        </is>
      </c>
      <c r="K255" s="9" t="n"/>
      <c r="L255" s="9" t="inlineStr">
        <is>
          <t>1.正确显示当前审批人以及已审批人信息</t>
        </is>
      </c>
      <c r="M255" s="9" t="n"/>
      <c r="N255" s="9" t="n"/>
      <c r="O255" s="9" t="n"/>
      <c r="P255" s="9" t="n"/>
    </row>
    <row r="256" ht="142.5" customHeight="1" s="3">
      <c r="A256" s="9" t="n">
        <v>129</v>
      </c>
      <c r="B256" s="9" t="inlineStr">
        <is>
          <t>代办事宜-查看流程-当前议题已超时</t>
        </is>
      </c>
      <c r="C256" s="9" t="inlineStr">
        <is>
          <t>兰州中石化项目25-05-24</t>
        </is>
      </c>
      <c r="D256" s="9" t="n"/>
      <c r="E256" s="9" t="inlineStr">
        <is>
          <t>【兰州中石化项目】查看流程-部门领导未审批</t>
        </is>
      </c>
      <c r="F256" s="9" t="n">
        <v>1</v>
      </c>
      <c r="G256" s="9" t="inlineStr">
        <is>
          <t>代办事宜-128</t>
        </is>
      </c>
      <c r="H256" s="9" t="inlineStr">
        <is>
          <t>【兰州中石化项目】点击【查看流程】按钮，查看审批流是否正确显示“提交人”、“部门领导”</t>
        </is>
      </c>
      <c r="I256" s="9" t="inlineStr">
        <is>
          <t>1.预定系统正常运行，页面显示正常</t>
        </is>
      </c>
      <c r="J256" s="9" t="inlineStr">
        <is>
          <t>1.点击【查看流程】按钮
2.查看审批流是否正确显示“提交人”、“部门领导”</t>
        </is>
      </c>
      <c r="K256" s="9" t="n"/>
      <c r="L256" s="9" t="inlineStr">
        <is>
          <t>2.正确显示“提交人”、“部门领导”</t>
        </is>
      </c>
      <c r="M256" s="9" t="n"/>
      <c r="N256" s="9" t="n"/>
      <c r="O256" s="9" t="n"/>
      <c r="P256" s="9" t="n"/>
    </row>
    <row r="257" ht="99.75" customHeight="1" s="3">
      <c r="A257" s="9" t="n">
        <v>130</v>
      </c>
      <c r="B257" s="9" t="inlineStr">
        <is>
          <t>代办事宜-查看流程-当前议题已超时</t>
        </is>
      </c>
      <c r="C257" s="9" t="inlineStr">
        <is>
          <t>兰州中石化项目25-05-24</t>
        </is>
      </c>
      <c r="D257" s="9" t="n"/>
      <c r="E257" s="9" t="inlineStr">
        <is>
          <t>【兰州中石化项目】查看流程-部门领导已审批，公司主管领导未审批</t>
        </is>
      </c>
      <c r="F257" s="9" t="n">
        <v>1</v>
      </c>
      <c r="G257" s="9" t="inlineStr">
        <is>
          <t>代办事宜-129</t>
        </is>
      </c>
      <c r="H257" s="9" t="inlineStr">
        <is>
          <t>【兰州中石化项目】点击【查看流程】按钮，查看审批流程界面：部门领导的审批意见正确回显，查看审批流是否正确显示“提交人”、“部门领导”、“公司主管领导”</t>
        </is>
      </c>
      <c r="I257" s="9" t="inlineStr">
        <is>
          <t>1.预定系统正常运行，页面显示正常</t>
        </is>
      </c>
      <c r="J257" s="9" t="inlineStr">
        <is>
          <t>1.点击【查看流程】按钮
2.查看审批流程界面：部门领导的审批意见正确回显
3.查看审批流是否正确显示“提交人”、“部门领导”、“公司主管领导”</t>
        </is>
      </c>
      <c r="K257" s="9" t="n"/>
      <c r="L257" s="9" t="inlineStr">
        <is>
          <t>2.正确回显
3.正确显示“提交人”、“部门领导”、“公司主管领导”</t>
        </is>
      </c>
      <c r="M257" s="9" t="n"/>
      <c r="N257" s="9" t="n"/>
      <c r="O257" s="9" t="n"/>
      <c r="P257" s="9" t="n"/>
    </row>
    <row r="258" ht="85.5" customHeight="1" s="3">
      <c r="A258" s="9" t="n">
        <v>131</v>
      </c>
      <c r="B258" s="9" t="inlineStr">
        <is>
          <t>代办事宜-议题超时判断-当前部门领导未审批，议题超时</t>
        </is>
      </c>
      <c r="C258" s="9" t="inlineStr">
        <is>
          <t>兰州中石化项目25-05-24</t>
        </is>
      </c>
      <c r="D258" s="9" t="n"/>
      <c r="E258" s="9" t="inlineStr">
        <is>
          <t>【兰州中石化项目】议题超时判断-当前部门领导未审批，议题超时</t>
        </is>
      </c>
      <c r="F258" s="9" t="n">
        <v>1</v>
      </c>
      <c r="G258" s="9" t="inlineStr">
        <is>
          <t>代办事宜-130</t>
        </is>
      </c>
      <c r="H258" s="9" t="inlineStr">
        <is>
          <t>【兰州中石化项目】议题超时判断-当前部门领导未审批，议题超时</t>
        </is>
      </c>
      <c r="I258" s="9" t="inlineStr">
        <is>
          <t>1.预定系统正常运行，页面显示正常</t>
        </is>
      </c>
      <c r="J258" s="9" t="inlineStr">
        <is>
          <t>1.查看列表是否正确显示”升格“状态为”是“
2.查看【审批流程】界面是否正确增加”公司主要领导“数据显示
3.部门领导通过审批，查看议题申报数据是否转移到公司主管领导
4.公司主管领导通过审批，查看议题申报数据是否转移到公司主要领导
5.公司主要领导通过审批，查看议题数据状态是否为”已通过“</t>
        </is>
      </c>
      <c r="K258" s="9" t="n"/>
      <c r="L258" s="9" t="inlineStr">
        <is>
          <t>3.议题数据正确移交至公司主管领导
4.议题数据正确移交至公司主要领导</t>
        </is>
      </c>
      <c r="M258" s="9" t="n"/>
      <c r="N258" s="9" t="n"/>
      <c r="O258" s="9" t="n"/>
      <c r="P258" s="9" t="n"/>
    </row>
    <row r="259" ht="114" customHeight="1" s="3">
      <c r="A259" s="9" t="n">
        <v>132</v>
      </c>
      <c r="B259" s="9" t="inlineStr">
        <is>
          <t>代办事宜-议题超时判断-当前部门领导未审批，议题超时</t>
        </is>
      </c>
      <c r="C259" s="9" t="inlineStr">
        <is>
          <t>兰州中石化项目25-05-24</t>
        </is>
      </c>
      <c r="D259" s="9" t="n"/>
      <c r="E259" s="9" t="inlineStr">
        <is>
          <t>【兰州中石化项目】议题超时判断-当前部门领导未审批，议题超时</t>
        </is>
      </c>
      <c r="F259" s="9" t="n">
        <v>1</v>
      </c>
      <c r="G259" s="9" t="inlineStr">
        <is>
          <t>代办事宜-131</t>
        </is>
      </c>
      <c r="H259" s="9" t="inlineStr">
        <is>
          <t>【兰州中石化项目】议题超时判断-当前部门领导未审批，议题超时</t>
        </is>
      </c>
      <c r="I259" s="9" t="inlineStr">
        <is>
          <t>1.预定系统正常运行，页面显示正常</t>
        </is>
      </c>
      <c r="J259" s="9" t="inlineStr">
        <is>
          <t>1.查看列表是否正确显示”升格“状态为”是“
2.查看【审批流程】界面是否正确增加”公司主要领导“数据显示
3.部门领导驳回议题
4.申报人再次申报，查看议题数据是否正确移交至部门领导</t>
        </is>
      </c>
      <c r="K259" s="9" t="n"/>
      <c r="L259" s="9" t="inlineStr">
        <is>
          <t>4.议题申报数据正确移交至部门领导</t>
        </is>
      </c>
      <c r="M259" s="9" t="n"/>
      <c r="N259" s="9" t="n"/>
      <c r="O259" s="9" t="n"/>
      <c r="P259" s="9" t="n"/>
    </row>
    <row r="260" ht="71.25" customHeight="1" s="3">
      <c r="A260" s="9" t="n">
        <v>133</v>
      </c>
      <c r="B260" s="9" t="inlineStr">
        <is>
          <t>代办事宜-议题超时判断-当前部门领导未审批，议题超时</t>
        </is>
      </c>
      <c r="C260" s="9" t="inlineStr">
        <is>
          <t>兰州中石化项目25-05-24</t>
        </is>
      </c>
      <c r="D260" s="9" t="n"/>
      <c r="E260" s="9" t="inlineStr">
        <is>
          <t>【兰州中石化项目】议题超时判断-当前部门领导未审批，议题超时</t>
        </is>
      </c>
      <c r="F260" s="9" t="n">
        <v>1</v>
      </c>
      <c r="G260" s="9" t="inlineStr">
        <is>
          <t>代办事宜-132</t>
        </is>
      </c>
      <c r="H260" s="9" t="inlineStr">
        <is>
          <t>【兰州中石化项目】议题超时判断-当前部门领导未审批，议题超时</t>
        </is>
      </c>
      <c r="I260" s="9" t="inlineStr">
        <is>
          <t>1.预定系统正常运行，页面显示正常</t>
        </is>
      </c>
      <c r="J260" s="9" t="inlineStr">
        <is>
          <t>1.查看列表是否正确显示”升格“状态为”是“
2.查看【审批流程】界面是否正确增加”公司主要领导“数据显示
3.部门领导通过审批，查看议题申报数据是否转移到公司主管领导
4.公司主管领导驳回审批
5.申报人再次申报，查看议题数据是否正确移交至”公司主管领导“</t>
        </is>
      </c>
      <c r="K260" s="9" t="n"/>
      <c r="L260" s="9" t="inlineStr">
        <is>
          <t>5.再次申报，议题数据正确移交至”公司主管领导“</t>
        </is>
      </c>
      <c r="M260" s="9" t="n"/>
      <c r="N260" s="9" t="n"/>
      <c r="O260" s="9" t="n"/>
      <c r="P260" s="9" t="n"/>
    </row>
    <row r="261" ht="71.25" customHeight="1" s="3">
      <c r="A261" s="9" t="n">
        <v>134</v>
      </c>
      <c r="B261" s="9" t="inlineStr">
        <is>
          <t>代办事宜-议题超时判断-当前部门领导未审批，议题超时</t>
        </is>
      </c>
      <c r="C261" s="9" t="inlineStr">
        <is>
          <t>兰州中石化项目25-05-24</t>
        </is>
      </c>
      <c r="D261" s="9" t="n"/>
      <c r="E261" s="9" t="inlineStr">
        <is>
          <t>【兰州中石化项目】议题超时判断-当前部门领导未审批，议题超时</t>
        </is>
      </c>
      <c r="F261" s="9" t="n">
        <v>1</v>
      </c>
      <c r="G261" s="9" t="inlineStr">
        <is>
          <t>代办事宜-133</t>
        </is>
      </c>
      <c r="H261" s="9" t="inlineStr">
        <is>
          <t>【兰州中石化项目】议题超时判断-当前部门领导未审批，议题超时</t>
        </is>
      </c>
      <c r="I261" s="9" t="inlineStr">
        <is>
          <t>1.预定系统正常运行，页面显示正常</t>
        </is>
      </c>
      <c r="J261" s="9" t="inlineStr">
        <is>
          <t>1.查看列表是否正确显示”升格“状态为”是“
2.查看【审批流程】界面是否正确增加”公司主要领导“数据显示
3.部门领导通过审批，查看议题申报数据是否转移到公司主管领导
4.公司主管领导通过审批，查看议题申报数据是否转移到公司主要领导
5.公司主要领导驳回审批
6.申报人再次申报，查看议题数据是否正确移交至”公司主要领导“</t>
        </is>
      </c>
      <c r="K261" s="9" t="n"/>
      <c r="L261" s="9" t="inlineStr">
        <is>
          <t>6.再次申报，议题数据正确移交至”公司主要领导“</t>
        </is>
      </c>
      <c r="M261" s="9" t="n"/>
      <c r="N261" s="9" t="n"/>
      <c r="O261" s="9" t="n"/>
      <c r="P261" s="9" t="n"/>
    </row>
    <row r="262" ht="71.25" customHeight="1" s="3">
      <c r="A262" s="9" t="n">
        <v>135</v>
      </c>
      <c r="B262" s="9" t="inlineStr">
        <is>
          <t>代办事宜-议题超时判断-当前公司主管领导未审批，议题超时</t>
        </is>
      </c>
      <c r="C262" s="9" t="inlineStr">
        <is>
          <t>兰州中石化项目25-05-24</t>
        </is>
      </c>
      <c r="D262" s="9" t="n"/>
      <c r="E262" s="9" t="inlineStr">
        <is>
          <t>【兰州中石化项目】议题超时判断-当前公司主管领导未审批，议题超时</t>
        </is>
      </c>
      <c r="F262" s="9" t="n">
        <v>1</v>
      </c>
      <c r="G262" s="9" t="inlineStr">
        <is>
          <t>代办事宜-134</t>
        </is>
      </c>
      <c r="H262" s="9" t="inlineStr">
        <is>
          <t>【兰州中石化项目】议题超时判断-当前公司主管领导未审批，议题超时</t>
        </is>
      </c>
      <c r="I262" s="9" t="inlineStr">
        <is>
          <t>1.预定系统正常运行，页面显示正常</t>
        </is>
      </c>
      <c r="J262" s="9" t="inlineStr">
        <is>
          <t>1.查看列表是否正确显示”升格“状态为”是“
2.查看【审批流程】界面是否正确增加”公司主要领导“数据显示
3.公司主管领导通过审批，查看议题申报数据是否转移到公司主要领导
4.公司主要领导通过审批，查看议题数据状态是否为”已通过“</t>
        </is>
      </c>
      <c r="K262" s="9" t="n"/>
      <c r="L262" s="9" t="inlineStr">
        <is>
          <t>4.议题数据正确移交至公司主要领导
5.议题状态正确更新为”已通过“</t>
        </is>
      </c>
      <c r="M262" s="9" t="n"/>
      <c r="N262" s="9" t="n"/>
      <c r="O262" s="9" t="n"/>
      <c r="P262" s="9" t="n"/>
    </row>
    <row r="263" ht="71.25" customHeight="1" s="3">
      <c r="A263" s="9" t="n">
        <v>136</v>
      </c>
      <c r="B263" s="9" t="inlineStr">
        <is>
          <t>代办事宜-议题超时判断-当前公司主管领导未审批，议题超时</t>
        </is>
      </c>
      <c r="C263" s="9" t="inlineStr">
        <is>
          <t>兰州中石化项目25-05-24</t>
        </is>
      </c>
      <c r="D263" s="9" t="n"/>
      <c r="E263" s="9" t="inlineStr">
        <is>
          <t>【兰州中石化项目】议题超时判断-当前公司主管领导未审批，议题超时</t>
        </is>
      </c>
      <c r="F263" s="9" t="n">
        <v>1</v>
      </c>
      <c r="G263" s="9" t="inlineStr">
        <is>
          <t>代办事宜-135</t>
        </is>
      </c>
      <c r="H263" s="9" t="inlineStr">
        <is>
          <t>【兰州中石化项目】议题超时判断-当前公司主管领导未审批，议题超时</t>
        </is>
      </c>
      <c r="I263" s="9" t="inlineStr">
        <is>
          <t>1.预定系统正常运行，页面显示正常</t>
        </is>
      </c>
      <c r="J263" s="9" t="inlineStr">
        <is>
          <t>1.查看列表是否正确显示”升格“状态为”是“
2.查看【审批流程】界面是否正确增加”公司主要领导“数据显示
3.公司主管领导驳回审批
4.申报人再次申报议题数据，查看议题数据是否移交至”公司主管领导“</t>
        </is>
      </c>
      <c r="K263" s="9" t="n"/>
      <c r="L263" s="9" t="inlineStr">
        <is>
          <t>4.议题数据正确移交至公司主管领导</t>
        </is>
      </c>
      <c r="M263" s="9" t="n"/>
      <c r="N263" s="9" t="n"/>
      <c r="O263" s="9" t="n"/>
      <c r="P263" s="9" t="n"/>
    </row>
    <row r="264" ht="55.5" customHeight="1" s="3">
      <c r="A264" s="9" t="n">
        <v>137</v>
      </c>
      <c r="B264" s="9" t="inlineStr">
        <is>
          <t>代办事宜-议题超时判断-当前公司主管领导未审批，议题超时</t>
        </is>
      </c>
      <c r="C264" s="9" t="inlineStr">
        <is>
          <t>兰州中石化项目25-05-24</t>
        </is>
      </c>
      <c r="D264" s="9" t="n"/>
      <c r="E264" s="9" t="inlineStr">
        <is>
          <t>【兰州中石化项目】议题超时判断-当前公司主管领导未审批，议题超时</t>
        </is>
      </c>
      <c r="F264" s="9" t="n">
        <v>1</v>
      </c>
      <c r="G264" s="9" t="inlineStr">
        <is>
          <t>代办事宜-136</t>
        </is>
      </c>
      <c r="H264" s="9" t="inlineStr">
        <is>
          <t>【兰州中石化项目】议题超时判断-当前公司主管领导未审批，议题超时</t>
        </is>
      </c>
      <c r="I264" s="9" t="inlineStr">
        <is>
          <t>1.预定系统正常运行，页面显示正常</t>
        </is>
      </c>
      <c r="J264" s="9" t="inlineStr">
        <is>
          <t>1.查看列表是否正确显示”升格“状态为”是“
2.查看【审批流程】界面是否正确增加”公司主要领导“数据显示
3.公司主管领导通过审批，查看议题申报数据是否转移到公司主要领导
4.公司主要领导驳回审批
5.申报人再次申报，查看议题数据是否移交至”公司主要领导"</t>
        </is>
      </c>
      <c r="K264" s="9" t="n"/>
      <c r="L264" s="9" t="inlineStr">
        <is>
          <t>3.议题数据正确移交至公司主要领导
5.议题数据正确移交至“公司主要领导”</t>
        </is>
      </c>
      <c r="M264" s="9" t="n"/>
      <c r="N264" s="9" t="n"/>
      <c r="O264" s="9" t="n"/>
      <c r="P264" s="9" t="n"/>
    </row>
    <row r="265" ht="82.5" customHeight="1" s="3">
      <c r="A265" s="9" t="n">
        <v>138</v>
      </c>
      <c r="B265" s="9" t="inlineStr">
        <is>
          <t>代办事宜-议题超时判断-当前申报人为不同角色</t>
        </is>
      </c>
      <c r="C265" s="9" t="inlineStr">
        <is>
          <t>兰州中石化项目25-05-24</t>
        </is>
      </c>
      <c r="D265" s="9" t="n"/>
      <c r="E265" s="9" t="inlineStr">
        <is>
          <t>【兰州中石化项目】议题超时判断-当前申报人为不同角色</t>
        </is>
      </c>
      <c r="F265" s="9" t="n">
        <v>1</v>
      </c>
      <c r="G265" s="9" t="inlineStr">
        <is>
          <t>代办事宜-137</t>
        </is>
      </c>
      <c r="H265" s="9" t="inlineStr">
        <is>
          <t>【兰州中石化项目】议题超时判断-当前申报人为不同角色</t>
        </is>
      </c>
      <c r="I265" s="9" t="inlineStr">
        <is>
          <t>1.预定系统正常运行，页面显示正常</t>
        </is>
      </c>
      <c r="J265" s="9" t="inlineStr">
        <is>
          <t>1.当前申报人为“部门领导”
2.申报数据的“部门领导”为自己时申报数据
3.查看议题申报第一级是否自动通过
4.申报人查看审批流程，查看是否为”申报人“、”部门领导“、”公司主管领导“</t>
        </is>
      </c>
      <c r="K265" s="9" t="n"/>
      <c r="L265" s="9" t="inlineStr">
        <is>
          <t>4.审批流程为”申报人“、”部门领导“、”公司主管领导“</t>
        </is>
      </c>
      <c r="M265" s="9" t="n"/>
      <c r="N265" s="9" t="n"/>
      <c r="O265" s="9" t="n"/>
      <c r="P265" s="9" t="n"/>
    </row>
    <row r="266" ht="69" customHeight="1" s="3">
      <c r="A266" s="9" t="n">
        <v>139</v>
      </c>
      <c r="B266" s="9" t="inlineStr">
        <is>
          <t>代办事宜-议题超时判断-当前申报人为不同角色</t>
        </is>
      </c>
      <c r="C266" s="9" t="inlineStr">
        <is>
          <t>兰州中石化项目25-05-24</t>
        </is>
      </c>
      <c r="D266" s="9" t="n"/>
      <c r="E266" s="9" t="inlineStr">
        <is>
          <t>【兰州中石化项目】议题超时判断-当前申报人为不同角色</t>
        </is>
      </c>
      <c r="F266" s="9" t="n">
        <v>1</v>
      </c>
      <c r="G266" s="9" t="inlineStr">
        <is>
          <t>代办事宜-138</t>
        </is>
      </c>
      <c r="H266" s="9" t="inlineStr">
        <is>
          <t>【兰州中石化项目】议题超时判断-当前申报人为不同角色</t>
        </is>
      </c>
      <c r="I266" s="9" t="inlineStr">
        <is>
          <t>1.预定系统正常运行，页面显示正常</t>
        </is>
      </c>
      <c r="J266" s="9" t="inlineStr">
        <is>
          <t>1.当前申报人为“公司主管领导”
2.申报数据的“公司主管领导”为自己时申报数据
3.查看议题申报第二级是否自动通过
4.申报人查看审批流程，查看是否为”申报人“、”部门领导“、”公司主管领导“、”公司主要领导“</t>
        </is>
      </c>
      <c r="K266" s="9" t="n"/>
      <c r="L266" s="9" t="inlineStr">
        <is>
          <t>4.审批流程为”申报人“、”部门领导“、”公司主管领导“、”公司主要领导“</t>
        </is>
      </c>
      <c r="M266" s="9" t="n"/>
      <c r="N266" s="9" t="n"/>
      <c r="O266" s="9" t="n"/>
      <c r="P266" s="9" t="n"/>
    </row>
    <row r="267" ht="68.25" customHeight="1" s="3">
      <c r="A267" s="9" t="n">
        <v>140</v>
      </c>
      <c r="B267" s="9" t="inlineStr">
        <is>
          <t>代办事宜-议题超时判断-当前申报人为不同角色</t>
        </is>
      </c>
      <c r="C267" s="9" t="inlineStr">
        <is>
          <t>兰州中石化项目25-05-24</t>
        </is>
      </c>
      <c r="D267" s="9" t="n"/>
      <c r="E267" s="9" t="inlineStr">
        <is>
          <t>【兰州中石化项目】议题超时判断-当前申报人为不同角色</t>
        </is>
      </c>
      <c r="F267" s="9" t="n">
        <v>1</v>
      </c>
      <c r="G267" s="9" t="inlineStr">
        <is>
          <t>代办事宜-139</t>
        </is>
      </c>
      <c r="H267" s="9" t="inlineStr">
        <is>
          <t>【兰州中石化项目】议题超时判断-当前申报人为不同角色</t>
        </is>
      </c>
      <c r="I267" s="9" t="inlineStr">
        <is>
          <t>1.预定系统正常运行，页面显示正常</t>
        </is>
      </c>
      <c r="J267" s="9" t="inlineStr">
        <is>
          <t>1.当前申报人为“公司委托领导”
2.申报数据的“公司委托领导”为自己时申报数据
3.查看议题申报第二级是否自动通过
4.申报人查看审批流程，查看是否为”申报人“、”部门领导“、”公司委托领导“、”公司主要领导“</t>
        </is>
      </c>
      <c r="K267" s="9" t="n"/>
      <c r="L267" s="9" t="inlineStr">
        <is>
          <t>4.审批流程为”申报人“、”部门领导“、”公司委托领导“、”公司主要领导“</t>
        </is>
      </c>
      <c r="M267" s="9" t="n"/>
      <c r="N267" s="9" t="n"/>
      <c r="O267" s="9" t="n"/>
      <c r="P267" s="9" t="n"/>
    </row>
    <row r="268" ht="55.5" customHeight="1" s="3">
      <c r="A268" s="9" t="n">
        <v>141</v>
      </c>
      <c r="B268" s="9" t="inlineStr">
        <is>
          <t>代办事宜-议题超时判断-当前申报人为不同角色</t>
        </is>
      </c>
      <c r="C268" s="9" t="inlineStr">
        <is>
          <t>兰州中石化项目25-05-24</t>
        </is>
      </c>
      <c r="D268" s="9" t="n"/>
      <c r="E268" s="9" t="inlineStr">
        <is>
          <t>【兰州中石化项目】议题超时判断-当前申报人为不同角色</t>
        </is>
      </c>
      <c r="F268" s="9" t="n">
        <v>1</v>
      </c>
      <c r="G268" s="9" t="inlineStr">
        <is>
          <t>代办事宜-140</t>
        </is>
      </c>
      <c r="H268" s="9" t="inlineStr">
        <is>
          <t>【兰州中石化项目】议题超时判断-当前申报人为不同角色</t>
        </is>
      </c>
      <c r="I268" s="9" t="inlineStr">
        <is>
          <t>1.预定系统正常运行，页面显示正常</t>
        </is>
      </c>
      <c r="J268" s="9" t="inlineStr">
        <is>
          <t>1.当前申报人为“公司主要领导”
2.申报数据的“公司主要领导”为自己时申报数据
3.查看议题申报第三级是否自动通过
4.申报人查看审批流程，查看是否为”申报人“、”部门领导“、”公司委托领导“、”公司主要领导“</t>
        </is>
      </c>
      <c r="K268" s="9" t="n"/>
      <c r="L268" s="9" t="inlineStr">
        <is>
          <t>4.审批流程为”申报人“、”部门领导“、”公司委托领导“、”公司主要领导“</t>
        </is>
      </c>
      <c r="M268" s="9" t="n"/>
      <c r="N268" s="9" t="n"/>
      <c r="O268" s="9" t="n"/>
      <c r="P268" s="9" t="n"/>
    </row>
    <row r="269" ht="71.25" customHeight="1" s="3">
      <c r="A269" s="9" t="n">
        <v>142</v>
      </c>
      <c r="B269" s="9" t="inlineStr">
        <is>
          <t>代办事宜-议题超时判断-重复超时</t>
        </is>
      </c>
      <c r="C269" s="9" t="inlineStr">
        <is>
          <t>兰州中石化项目25-05-24</t>
        </is>
      </c>
      <c r="D269" s="9" t="n"/>
      <c r="E269" s="9" t="inlineStr">
        <is>
          <t>【兰州中石化项目】重复超时</t>
        </is>
      </c>
      <c r="F269" s="9" t="n">
        <v>1</v>
      </c>
      <c r="G269" s="9" t="inlineStr">
        <is>
          <t>代办事宜-141</t>
        </is>
      </c>
      <c r="H269" s="9" t="inlineStr">
        <is>
          <t>【兰州中石化项目】重复超时</t>
        </is>
      </c>
      <c r="I269" s="9" t="inlineStr">
        <is>
          <t>1.预定系统正常运行，页面显示正常</t>
        </is>
      </c>
      <c r="J269" s="9" t="inlineStr">
        <is>
          <t>1.当前议题数据重复超时
2.查看审批流程是否存在重复叠加显示”公司主要领导“数据</t>
        </is>
      </c>
      <c r="K269" s="9" t="n"/>
      <c r="L269" s="9" t="inlineStr">
        <is>
          <t>2.不会重复叠加显示”公司主要领导“数据</t>
        </is>
      </c>
      <c r="M269" s="9" t="n"/>
      <c r="N269" s="9" t="n"/>
      <c r="O269" s="9" t="n"/>
      <c r="P269" s="9" t="n"/>
    </row>
    <row r="270" ht="55.5" customHeight="1" s="3">
      <c r="A270" s="9" t="n">
        <v>143</v>
      </c>
      <c r="B270" s="9" t="inlineStr">
        <is>
          <t>代办事宜-议题超时判断-当前议题数据周五、六、日创建</t>
        </is>
      </c>
      <c r="C270" s="9" t="inlineStr">
        <is>
          <t>兰州中石化项目25-05-24</t>
        </is>
      </c>
      <c r="D270" s="9" t="n"/>
      <c r="E270" s="9" t="inlineStr">
        <is>
          <t>【兰州中石化项目】议题超时判断-当前议题数据周五、六、日创建</t>
        </is>
      </c>
      <c r="F270" s="9" t="n">
        <v>1</v>
      </c>
      <c r="G270" s="9" t="inlineStr">
        <is>
          <t>代办事宜-142</t>
        </is>
      </c>
      <c r="H270" s="9" t="inlineStr">
        <is>
          <t>【兰州中石化项目】议题超时判断-当前议题数据周五、六、日创建</t>
        </is>
      </c>
      <c r="I270" s="9" t="inlineStr">
        <is>
          <t>1.预定系统正常运行，页面显示正常</t>
        </is>
      </c>
      <c r="J270" s="9" t="inlineStr">
        <is>
          <t>1.查看到了下周四议题数据是否会转为”升格“状态
2.查看审批流程是否会增加”公司主要领导“审批人信息</t>
        </is>
      </c>
      <c r="K270" s="9" t="n"/>
      <c r="L270" s="9" t="inlineStr">
        <is>
          <t>2.增加”公司主要领导“审批人信息</t>
        </is>
      </c>
      <c r="M270" s="9" t="n"/>
      <c r="N270" s="9" t="n"/>
      <c r="O270" s="9" t="n"/>
      <c r="P270" s="9" t="n"/>
    </row>
    <row r="271" ht="299.25" customHeight="1" s="3">
      <c r="A271" s="9" t="n">
        <v>144</v>
      </c>
      <c r="B271" s="9" t="inlineStr">
        <is>
          <t>代办事宜-议题超时判断-审批流程显示</t>
        </is>
      </c>
      <c r="C271" s="9" t="inlineStr">
        <is>
          <t>兰州中石化项目25-05-24</t>
        </is>
      </c>
      <c r="D271" s="9" t="n"/>
      <c r="E271" s="9" t="inlineStr">
        <is>
          <t>【兰州中石化项目】议题超时判断-审批流程显示-当前部门领导未审批</t>
        </is>
      </c>
      <c r="F271" s="9" t="n">
        <v>1</v>
      </c>
      <c r="G271" s="9" t="inlineStr">
        <is>
          <t>代办事宜-143</t>
        </is>
      </c>
      <c r="H271" s="9" t="inlineStr">
        <is>
          <t>【兰州中石化项目】议题超时判断-审批流程显示-当前部门领导未审批</t>
        </is>
      </c>
      <c r="I271" s="9" t="inlineStr">
        <is>
          <t>1.预定系统正常运行，页面显示正常</t>
        </is>
      </c>
      <c r="J271" s="9" t="inlineStr">
        <is>
          <t>1.申报人和部门领导查看审批流程界面
2.查看是否只显示”申报人“和”部门领导“数据</t>
        </is>
      </c>
      <c r="K271" s="9" t="n"/>
      <c r="L271" s="9" t="inlineStr">
        <is>
          <t>2.正确只显示”申报人“和”部门领导“数据</t>
        </is>
      </c>
      <c r="M271" s="9" t="n"/>
      <c r="N271" s="9" t="n"/>
      <c r="O271" s="9" t="n"/>
      <c r="P271" s="9" t="n"/>
    </row>
    <row r="272" ht="83.25" customHeight="1" s="3">
      <c r="A272" s="9" t="n">
        <v>145</v>
      </c>
      <c r="B272" s="9" t="inlineStr">
        <is>
          <t>代办事宜-议题超时判断-审批流程显示</t>
        </is>
      </c>
      <c r="C272" s="9" t="inlineStr">
        <is>
          <t>兰州中石化项目25-05-24</t>
        </is>
      </c>
      <c r="D272" s="9" t="n"/>
      <c r="E272" s="9" t="inlineStr">
        <is>
          <t>【兰州中石化项目】议题超时判断-当前部门领导已审批，公司主管领导未审批</t>
        </is>
      </c>
      <c r="F272" s="9" t="n">
        <v>1</v>
      </c>
      <c r="G272" s="9" t="inlineStr">
        <is>
          <t>代办事宜-144</t>
        </is>
      </c>
      <c r="H272" s="9" t="inlineStr">
        <is>
          <t>【兰州中石化项目】议题超时判断-当前部门领导已审批，公司主管领导未审批</t>
        </is>
      </c>
      <c r="I272" s="9" t="inlineStr">
        <is>
          <t>1.预定系统正常运行，页面显示正常</t>
        </is>
      </c>
      <c r="J272" s="9" t="inlineStr">
        <is>
          <t>1.申报人和部门领导查看审批流程界面
2.查看是否只显示”申报人“、”部门领导“和”公司主管领导“数据</t>
        </is>
      </c>
      <c r="K272" s="9" t="n"/>
      <c r="L272" s="9" t="inlineStr">
        <is>
          <t>2.正确只显示”申报人“、”部门领导“和”公司主管领导“数据</t>
        </is>
      </c>
      <c r="M272" s="9" t="n"/>
      <c r="N272" s="9" t="n"/>
      <c r="O272" s="9" t="n"/>
      <c r="P272" s="9" t="n"/>
    </row>
    <row r="273" ht="67.5" customHeight="1" s="3">
      <c r="A273" s="9" t="n">
        <v>146</v>
      </c>
      <c r="B273" s="9" t="inlineStr">
        <is>
          <t>代办事宜-议题超时判断-审批流程显示</t>
        </is>
      </c>
      <c r="C273" s="9" t="inlineStr">
        <is>
          <t>兰州中石化项目25-05-24</t>
        </is>
      </c>
      <c r="D273" s="9" t="n"/>
      <c r="E273" s="9" t="inlineStr">
        <is>
          <t>【兰州中石化项目】当前部门领导已审批，公司主管领导已审批</t>
        </is>
      </c>
      <c r="F273" s="9" t="n">
        <v>1</v>
      </c>
      <c r="G273" s="9" t="inlineStr">
        <is>
          <t>代办事宜-145</t>
        </is>
      </c>
      <c r="H273" s="9" t="inlineStr">
        <is>
          <t>【兰州中石化项目】当前部门领导已审批，公司主管领导已审批</t>
        </is>
      </c>
      <c r="I273" s="9" t="inlineStr">
        <is>
          <t>1.预定系统正常运行，页面显示正常</t>
        </is>
      </c>
      <c r="J273" s="9" t="inlineStr">
        <is>
          <t>1.申报人和部门领导查看审批流程界面
2.查看是否只显示”申报人“、”部门领导“、”公司主管领导“和”公司主要领导“数据</t>
        </is>
      </c>
      <c r="K273" s="9" t="n"/>
      <c r="L273" s="9" t="inlineStr">
        <is>
          <t>2.正确只显示”申报人“、”部门领导“、”公司主管领导“和”公司主要领导“数据</t>
        </is>
      </c>
      <c r="M273" s="9" t="n"/>
      <c r="N273" s="9" t="n"/>
      <c r="O273" s="9" t="n"/>
      <c r="P273" s="9" t="n"/>
    </row>
    <row r="274" ht="67.5" customHeight="1" s="3">
      <c r="A274" s="9" t="n">
        <v>147</v>
      </c>
      <c r="B274" s="9" t="inlineStr">
        <is>
          <t>代办事宜-议题超时判断-审批流程显示</t>
        </is>
      </c>
      <c r="C274" s="9" t="inlineStr">
        <is>
          <t>兰州中石化项目25-05-24</t>
        </is>
      </c>
      <c r="D274" s="9" t="n"/>
      <c r="E274" s="9" t="inlineStr">
        <is>
          <t>【兰州中石化项目】当前部门领导已审批，公司委托领导已审批</t>
        </is>
      </c>
      <c r="F274" s="9" t="n">
        <v>1</v>
      </c>
      <c r="G274" s="9" t="inlineStr">
        <is>
          <t>代办事宜-146</t>
        </is>
      </c>
      <c r="H274" s="9" t="inlineStr">
        <is>
          <t>【兰州中石化项目】当前部门领导已审批，公司委托领导已审批</t>
        </is>
      </c>
      <c r="I274" s="9" t="inlineStr">
        <is>
          <t>1.预定系统正常运行，页面显示正常</t>
        </is>
      </c>
      <c r="J274" s="9" t="inlineStr">
        <is>
          <t>1.申报人和部门领导查看审批流程界面
2.查看是否只显示”申报人“、”部门领导“、”公司主管领导“和”公司主要领导“数据
3.委托领导通过数据后，查看审批流程界面是否显示为“公司委托领导”的操作记录</t>
        </is>
      </c>
      <c r="K274" s="9" t="n"/>
      <c r="L274" s="9" t="inlineStr">
        <is>
          <t>2.正确只显示”申报人“、”部门领导“、”公司主管领导“和”公司主要领导“数据
3.审批流程界面弹窗正确显示“公司委托领导”的操作记录‘</t>
        </is>
      </c>
      <c r="M274" s="9" t="n"/>
      <c r="N274" s="9" t="n"/>
      <c r="O274" s="9" t="n"/>
      <c r="P274" s="9" t="n"/>
    </row>
    <row r="275" ht="171" customHeight="1" s="3">
      <c r="A275" s="9" t="n">
        <v>148</v>
      </c>
      <c r="B275" s="9" t="inlineStr">
        <is>
          <t>代办事宜-议题超时判断-审批流程显示</t>
        </is>
      </c>
      <c r="C275" s="9" t="inlineStr">
        <is>
          <t>兰州中石化项目25-05-24</t>
        </is>
      </c>
      <c r="D275" s="9" t="n"/>
      <c r="E275" s="9" t="inlineStr">
        <is>
          <t>【兰州中石化项目】当前所有审批人均已审批</t>
        </is>
      </c>
      <c r="F275" s="9" t="n">
        <v>1</v>
      </c>
      <c r="G275" s="9" t="inlineStr">
        <is>
          <t>代办事宜-147</t>
        </is>
      </c>
      <c r="H275" s="9" t="inlineStr">
        <is>
          <t>【兰州中石化项目】当前所有审批人均已审批</t>
        </is>
      </c>
      <c r="I275" s="9" t="inlineStr">
        <is>
          <t>1.预定系统正常运行，页面显示正常</t>
        </is>
      </c>
      <c r="J275" s="9" t="inlineStr">
        <is>
          <t>1.申报人和部门领导查看审批流程界面
2.查看是否只显示”申报人“、”部门领导“、”公司主管领导“和”公司主要领导“数据</t>
        </is>
      </c>
      <c r="K275" s="9" t="n"/>
      <c r="L275" s="9" t="inlineStr">
        <is>
          <t>2.正确只显示”申报人“、”部门领导“、”公司主管领导“和”公司主要领导“数据</t>
        </is>
      </c>
      <c r="M275" s="9" t="n"/>
      <c r="N275" s="9" t="n"/>
      <c r="O275" s="9" t="n"/>
      <c r="P275" s="9" t="n"/>
    </row>
    <row r="276" ht="409.5" customHeight="1" s="3">
      <c r="A276" s="9" t="n">
        <v>1</v>
      </c>
      <c r="B276" s="9" t="inlineStr">
        <is>
          <t>决策会议</t>
        </is>
      </c>
      <c r="C276" s="9" t="inlineStr">
        <is>
          <t>兰州中石化项目25-05-24</t>
        </is>
      </c>
      <c r="D276" s="10" t="n"/>
      <c r="E276" s="10" t="inlineStr">
        <is>
          <t>【兰州中石化项目】决策会议模块初始化</t>
        </is>
      </c>
      <c r="F276" s="10" t="n">
        <v>1</v>
      </c>
      <c r="G276" s="9" t="inlineStr">
        <is>
          <t>决策会议-000</t>
        </is>
      </c>
      <c r="H276" s="10" t="inlineStr">
        <is>
          <t>【兰州中石化项目】决策会议模块初始化</t>
        </is>
      </c>
      <c r="I276" s="9" t="inlineStr">
        <is>
          <t>1.预定系统正常运行，页面显示正常</t>
        </is>
      </c>
      <c r="J276" s="10" t="inlineStr">
        <is>
          <t>1.退出系统登录
2.使用admin账号登录系统
3.点击【决策会议】模块进入</t>
        </is>
      </c>
      <c r="K276" s="10" t="inlineStr">
        <is>
          <t>{
 "name": "决策会议-000",
 "para": [
  {
   "page": "DecisionMakingMeetings",
   "locator_type": "XPATH",
   "locator_value": "",
   "element_type": "login",
   "element_value": ["admin","Ubains@4321"],
   "expected_result": ""
  },
  {
   "page": "DecisionMakingMeetings",
   "locator_type": "XPATH",
   "locator_value": "//div[@id='DecisionMeeting']",
   "element_type": "click",
   "element_value": "",
   "expected_result": ""
  }
 ]
}</t>
        </is>
      </c>
      <c r="L276" s="10" t="inlineStr">
        <is>
          <t>3.正确进入模块</t>
        </is>
      </c>
      <c r="M276" s="9" t="n"/>
      <c r="N276" s="9" t="n"/>
      <c r="O276" s="9" t="n"/>
      <c r="P276" s="9" t="n"/>
    </row>
    <row r="277" ht="409.5" customHeight="1" s="3">
      <c r="A277" s="9" t="n">
        <v>2</v>
      </c>
      <c r="B277" s="9" t="inlineStr">
        <is>
          <t>决策会议</t>
        </is>
      </c>
      <c r="C277" s="9" t="inlineStr">
        <is>
          <t>兰州中石化项目25-05-24</t>
        </is>
      </c>
      <c r="D277" s="9" t="n"/>
      <c r="E277" s="9" t="inlineStr">
        <is>
          <t>【兰州中石化项目】决策会议主流程</t>
        </is>
      </c>
      <c r="F277" s="9" t="n">
        <v>1</v>
      </c>
      <c r="G277" s="9" t="inlineStr">
        <is>
          <t>决策会议-001</t>
        </is>
      </c>
      <c r="H277" s="9" t="inlineStr">
        <is>
          <t>【兰州中石化项目】当前会议申报勾选了公司主管领导A，用户创建会议申报，查看是否弹出“创建成功”提示信息，预约人在会议信息、会议管理界面查看是否存在决策会议数据</t>
        </is>
      </c>
      <c r="I277" s="9" t="inlineStr">
        <is>
          <t>1.预定系统正常运行，页面显示正常</t>
        </is>
      </c>
      <c r="J277" s="9" t="inlineStr">
        <is>
          <t>1.当前会议申报勾选了公司主管领导A，用户创建会议申报，查看是否弹出“创建成功”提示信息，预约人在会议信息、会议管理界面查看是否存在决策会议数据</t>
        </is>
      </c>
      <c r="K277" s="9" t="n"/>
      <c r="L277" s="9" t="inlineStr">
        <is>
          <t>1.预约人在会议信息、会议管理界面可以查看到数据</t>
        </is>
      </c>
      <c r="M277" s="9" t="n"/>
      <c r="N277" s="9" t="n"/>
      <c r="O277" s="9" t="n"/>
      <c r="P277" s="9" t="n"/>
    </row>
    <row r="278" ht="54.75" customHeight="1" s="3">
      <c r="A278" s="9" t="n">
        <v>3</v>
      </c>
      <c r="B278" s="9" t="inlineStr">
        <is>
          <t>决策会议</t>
        </is>
      </c>
      <c r="C278" s="9" t="inlineStr">
        <is>
          <t>兰州中石化项目25-05-24</t>
        </is>
      </c>
      <c r="D278" s="9" t="n"/>
      <c r="E278" s="9" t="inlineStr">
        <is>
          <t>【兰州中石化项目】决策会议新建-决策会议类型</t>
        </is>
      </c>
      <c r="F278" s="9" t="n">
        <v>1</v>
      </c>
      <c r="G278" s="9" t="inlineStr">
        <is>
          <t>决策会议-002</t>
        </is>
      </c>
      <c r="H278" s="9" t="inlineStr">
        <is>
          <t>【兰州中石化项目】选择总经理办公会议，其余项正确输入后点击【提交】按钮，查看是否创建成功，并且在会议信息、会议管理界面可以查看到数据</t>
        </is>
      </c>
      <c r="I278" s="9" t="inlineStr">
        <is>
          <t>1.预定系统正常运行，页面显示正常</t>
        </is>
      </c>
      <c r="J278" s="9" t="inlineStr">
        <is>
          <t>1.选择总经理办公会议，其余项正确输入后点击【提交】按钮，查看是否创建成功，并且在会议信息、会议管理界面可以查看到数据</t>
        </is>
      </c>
      <c r="K278" s="9" t="n"/>
      <c r="L278" s="9" t="inlineStr">
        <is>
          <t>1.创建成功，并且在会议信息以及会议管理界面可以查看到数据</t>
        </is>
      </c>
      <c r="M278" s="9" t="n"/>
      <c r="N278" s="9" t="n"/>
      <c r="O278" s="9" t="n"/>
      <c r="P278" s="9" t="n"/>
    </row>
    <row r="279" ht="41.25" customHeight="1" s="3">
      <c r="A279" s="9" t="n">
        <v>4</v>
      </c>
      <c r="B279" s="9" t="inlineStr">
        <is>
          <t>决策会议</t>
        </is>
      </c>
      <c r="C279" s="9" t="inlineStr">
        <is>
          <t>兰州中石化项目25-05-24</t>
        </is>
      </c>
      <c r="D279" s="9" t="n"/>
      <c r="E279" s="9" t="inlineStr">
        <is>
          <t>【兰州中石化项目】决策会议新建-决策会议类型</t>
        </is>
      </c>
      <c r="F279" s="9" t="n">
        <v>1</v>
      </c>
      <c r="G279" s="9" t="inlineStr">
        <is>
          <t>决策会议-003</t>
        </is>
      </c>
      <c r="H279" s="9" t="inlineStr">
        <is>
          <t>【兰州中石化项目】选择党委会议，其余项正确输入后点击【提交】按钮，查看是否创建成功，并且在会议信息、会议管理界面可以查看到数据</t>
        </is>
      </c>
      <c r="I279" s="9" t="inlineStr">
        <is>
          <t>1.预定系统正常运行，页面显示正常</t>
        </is>
      </c>
      <c r="J279" s="9" t="inlineStr">
        <is>
          <t>1.选择党委会议，其余项正确输入后点击【提交】按钮，查看是否创建成功，并且在会议信息、会议管理界面可以查看到数据</t>
        </is>
      </c>
      <c r="K279" s="9" t="n"/>
      <c r="L279" s="9" t="inlineStr">
        <is>
          <t>1.创建成功，并且在会议信息以及会议管理界面可以查看到数据</t>
        </is>
      </c>
      <c r="M279" s="9" t="n"/>
      <c r="N279" s="9" t="n"/>
      <c r="O279" s="9" t="n"/>
      <c r="P279" s="9" t="n"/>
    </row>
    <row r="280" ht="68.25" customHeight="1" s="3">
      <c r="A280" s="9" t="n">
        <v>5</v>
      </c>
      <c r="B280" s="9" t="inlineStr">
        <is>
          <t>决策会议</t>
        </is>
      </c>
      <c r="C280" s="9" t="inlineStr">
        <is>
          <t>兰州中石化项目25-05-24</t>
        </is>
      </c>
      <c r="D280" s="9" t="n"/>
      <c r="E280" s="9" t="inlineStr">
        <is>
          <t>【兰州中石化项目】决策会议新建-会议名称</t>
        </is>
      </c>
      <c r="F280" s="9" t="n">
        <v>1</v>
      </c>
      <c r="G280" s="9" t="inlineStr">
        <is>
          <t>决策会议-004</t>
        </is>
      </c>
      <c r="H280" s="9" t="inlineStr">
        <is>
          <t>【兰州中石化项目】查看会议名称是否按照“兰州石化公司20xx年第yy次党委会”自动填写</t>
        </is>
      </c>
      <c r="I280" s="9" t="inlineStr">
        <is>
          <t>1.预定系统正常运行，页面显示正常</t>
        </is>
      </c>
      <c r="J280" s="9" t="inlineStr">
        <is>
          <t>1.点击【新建】按钮
2.查看会议名称是否按照“兰州石化公司20xx年第yy次党委会”自动填写</t>
        </is>
      </c>
      <c r="K280" s="9" t="inlineStr">
        <is>
          <t>{
 "name": "决策会议004",
 "para": [{
   "page": "DecisionMakingMeetings",
   "locator_type": "XPATH",
   "locator_value": "//span[contains(text(),'新建')]",
   "element_type": "click",
   "element_value": "",
   "expected_result": ""
  }
 ]
}</t>
        </is>
      </c>
      <c r="L280" s="9" t="inlineStr">
        <is>
          <t>1.正确按照模板自动填写</t>
        </is>
      </c>
      <c r="M280" s="9" t="n"/>
      <c r="N280" s="9" t="n"/>
      <c r="O280" s="9" t="n"/>
      <c r="P280" s="9" t="n"/>
    </row>
    <row r="281" ht="69" customHeight="1" s="3">
      <c r="A281" s="9" t="n">
        <v>6</v>
      </c>
      <c r="B281" s="9" t="inlineStr">
        <is>
          <t>决策会议</t>
        </is>
      </c>
      <c r="C281" s="9" t="inlineStr">
        <is>
          <t>兰州中石化项目25-05-24</t>
        </is>
      </c>
      <c r="D281" s="9" t="n"/>
      <c r="E281" s="9" t="inlineStr">
        <is>
          <t>【兰州中石化项目】决策会议新建-会议名称</t>
        </is>
      </c>
      <c r="F281" s="9" t="n">
        <v>1</v>
      </c>
      <c r="G281" s="9" t="inlineStr">
        <is>
          <t>决策会议-005</t>
        </is>
      </c>
      <c r="H281" s="9" t="inlineStr">
        <is>
          <t>【兰州中石化项目】会议名称为空，其余项正确输入后点击【提交】按钮，查看是否存在必填项校验，并且弹出提示”会议名称不能为空“</t>
        </is>
      </c>
      <c r="I281" s="9" t="inlineStr">
        <is>
          <t>1.预定系统正常运行，页面显示正常</t>
        </is>
      </c>
      <c r="J281" s="9" t="inlineStr">
        <is>
          <t>1.点击【新建】按钮
2.会议名称为空
3.点击【提交】按钮，查看是否存在必填项校验，并且弹出提示”会议名称不能为空“</t>
        </is>
      </c>
      <c r="K281" s="9" t="inlineStr">
        <is>
          <t>{
 "name": "决策会议005",
 "para": [{
   "page": "DecisionMakingMeetings",
   "locator_type": "XPATH",
   "locator_value": "//span[contains(text(),'新建')]",
   "element_type": "click",
   "element_value": "",
   "expected_result": ""
  },
  {
   "page": "DecisionMakingMeetings",
   "locator_type": "XPATH",
   "locator_value": "//input[@id='create-meeting-name-input']",
   "element_type": "input",
   "element_value": "",
   "expected_result": ""
  },
  {
   "page": "DecisionMakingMeetings",
   "locator_type": "XPATH",
   "locator_value": "//span[contains(text(),'提交')]",
   "element_type": "click",
   "element_value": "",
   "expected_result": ""
  },
  {
   "page": "DecisionMakingMeetings",
   "locator_type": "XPATH",
   "locator_value": "//p[@class='el-message__content']",
   "element_type": "getTips",
   "element_value": "",
   "expected_result": "请输入会议名称"
  }
 ]
}</t>
        </is>
      </c>
      <c r="L281" s="9" t="inlineStr">
        <is>
          <t>1.存在必填项校验，并且弹出提示”会议名称不能为空“</t>
        </is>
      </c>
      <c r="M281" s="9" t="n"/>
      <c r="N281" s="9" t="n"/>
      <c r="O281" s="9" t="n"/>
      <c r="P281" s="9" t="n"/>
    </row>
    <row r="282" ht="54.75" customHeight="1" s="3">
      <c r="A282" s="9" t="n">
        <v>7</v>
      </c>
      <c r="B282" s="9" t="inlineStr">
        <is>
          <t>决策会议</t>
        </is>
      </c>
      <c r="C282" s="9" t="inlineStr">
        <is>
          <t>兰州中石化项目25-05-24</t>
        </is>
      </c>
      <c r="D282" s="9" t="n"/>
      <c r="E282" s="9" t="inlineStr">
        <is>
          <t>【兰州中石化项目】决策会议新建-会议名称</t>
        </is>
      </c>
      <c r="F282" s="9" t="n">
        <v>1</v>
      </c>
      <c r="G282" s="9" t="inlineStr">
        <is>
          <t>决策会议-006</t>
        </is>
      </c>
      <c r="H282" s="9" t="inlineStr">
        <is>
          <t>【兰州中石化项目】会议名称为正确字符，其余项正确输入后点击【提交】按钮，查看是否弹出提示”提交成功“，并且在会议信息、会议管理界面可以查看到数据</t>
        </is>
      </c>
      <c r="I282" s="9" t="inlineStr">
        <is>
          <t>1.预定系统正常运行，页面显示正常</t>
        </is>
      </c>
      <c r="J282" s="9" t="inlineStr">
        <is>
          <t>1.点击【新增】按钮
2.会议名称为正确字符
3.开始时间：2025-06-12
4.开始时间：点击【确定】
5.结束时间：2025-06-12
6.结束时间：点击【确定】
7.会议地点：点击下拉框
8.会议地点：选择“决策会议室001”
9.公司领导：点击下拉框
10.公司领导：点击【全选】
11.公司领导：点击【确定】
12.主办单位：点击下拉框
13.主办单位：选择“测试部门”
14.主办单位：点击【确定】按钮
15.主持人：点击下拉框
16.主持人：选择“范公司主管领导”
17.点击【提交】按钮
18.查看是否提示创建成功</t>
        </is>
      </c>
      <c r="K282" s="9" t="inlineStr">
        <is>
          <t>{
 "name": "决策会议006",
 "para": [{
   "page": "DecisionMakingMeetings",
   "locator_type": "XPATH",
   "locator_value": "//div[@class='title']//button[@type='button']",
   "element_type": "click",
   "element_value": "",
   "expected_result": ""
  },
  {
   "page": "DecisionMakingMeetings",
   "locator_type": "XPATH",
   "locator_value": "//input[@id='create-meeting-name-input']",
   "element_type": "input",
   "element_value": "决策会议006",
   "expected_result": ""
  },
  {
   "page": "DecisionMakingMeetings",
   "locator_type": "XPATH",
   "locator_value": "//input[@id='create-meeting-start-time-datepicker']",
   "element_type": "input",
   "element_value": "2025-06-12",
   "expected_result": ""
  },
  {
   "page": "DecisionMakingMeetings",
   "locator_type": "XPATH",
   "locator_value": "//div[@x-placement='bottom-start']//span[contains(text(),'确定')]",
   "element_type": "click",
   "element_value": "",
   "expected_result": ""
  },
  {
   "page": "DecisionMakingMeetings",
   "locator_type": "XPATH",
   "locator_value": "//input[@id='create-meeting-end-time-datepicker']",
   "element_type": "input",
   "element_value": "2025-06-12",
   "expected_result": ""
  },
  {
   "page": "DecisionMakingMeetings",
   "locator_type": "XPATH",
   "locator_value": "//div[@x-placement='bottom-start']//span[contains(text(),'确定')]",
   "element_type": "click",
   "element_value": "",
   "expected_result": ""
  },
  {
   "page": "DecisionMakingMeetings",
   "locator_type": "XPATH",
   "locator_value": "//input[@id='create-meeting-location-select']",
   "element_type": "click",
   "element_value": "",
   "expected_result": ""
  },
  {
   "page": "DecisionMakingMeetings",
   "locator_type": "XPATH",
   "locator_value": "//span[contains(text(),'决策会议室001')]",
   "element_type": "click",
   "element_value": "",
   "expected_result": ""
  },
  {
   "page": "DecisionMakingMeetings",
   "locator_type": "XPATH",
   "locator_value": "//input[@placeholder='请选择公司领导']",
   "element_type": "click",
   "element_value": "",
   "expected_result": ""
  },
  {
   "page": "DecisionMakingMeetings",
   "locator_type": "XPATH",
   "locator_value": "//span[contains(text(),'全选')]",
   "element_type": "click",
   "element_value": "",
   "expected_result": ""
  },
  {
   "page": "DecisionMakingMeetings",
   "locator_type": "XPATH",
   "locator_value": "//span[contains(text(),'确认')]",
   "element_type": "click",
   "element_value": "",
   "expected_result": ""
  },
  {
   "page": "DecisionMakingMeetings",
   "locator_type": "XPATH",
   "locator_value": "//input[@placeholder='请选择主办单位']",
   "element_type": "click",
   "element_value": "",
   "expected_result": ""
  },
  {
   "page": "DecisionMakingMeetings",
   "locator_type": "XPATH",
   "locator_value": "//span[contains(text(),'测试部门')]",
   "element_type": "click",
   "element_value": "",
   "expected_result": ""
  },
  {
   "page": "DecisionMakingMeetings",
   "locator_type": "XPATH",
   "locator_value": "//button[@id='tree-selector-confirm']",
   "element_type": "click",
   "element_value": "",
   "expected_result": ""
  },
  {
   "page": "DecisionMakingMeetings",
   "locator_type": "XPATH",
   "locator_value": "//input[@id='create-meeting-compere-select']",
   "element_type": "click",
   "element_value": "",
   "expected_result": ""
  },
  {
   "page": "DecisionMakingMeetings",
   "locator_type": "XPATH",
   "locator_value": "(//span[contains(text(),'范公司主管领导')])[2]",
   "element_type": "click",
   "element_value": "",
   "expected_result": ""
  },
  {
   "page": "DecisionMakingMeetings",
   "locator_type": "XPATH",
   "locator_value": "//button[@id='create-meeting-submit-button']",
   "element_type": "click",
   "element_value": "",
   "expected_result": ""
  },
  {
   "page": "DecisionMakingMeetings",
   "locator_type": "XPATH",
   "locator_value": "//p[@class='el-message__content']",
   "element_type": "getTips",
   "element_value": "",
   "expected_result": "会议预定成功"
  }
 ]
}</t>
        </is>
      </c>
      <c r="L282" s="9" t="inlineStr">
        <is>
          <t>1.弹出提示”提交成功“，并且在会议信息、会议管理界面可以查看到数据</t>
        </is>
      </c>
      <c r="M282" s="9" t="n"/>
      <c r="N282" s="9" t="n"/>
      <c r="O282" s="9" t="n"/>
      <c r="P282" s="9" t="n"/>
    </row>
    <row r="283" ht="41.25" customHeight="1" s="3">
      <c r="A283" s="9" t="n">
        <v>8</v>
      </c>
      <c r="B283" s="9" t="inlineStr">
        <is>
          <t>决策会议</t>
        </is>
      </c>
      <c r="C283" s="9" t="inlineStr">
        <is>
          <t>兰州中石化项目25-05-24</t>
        </is>
      </c>
      <c r="D283" s="9" t="n"/>
      <c r="E283" s="9" t="inlineStr">
        <is>
          <t>【兰州中石化项目】决策会议新建-开始时间</t>
        </is>
      </c>
      <c r="F283" s="9" t="n">
        <v>1</v>
      </c>
      <c r="G283" s="9" t="inlineStr">
        <is>
          <t>决策会议-007</t>
        </is>
      </c>
      <c r="H283" s="9" t="inlineStr">
        <is>
          <t>【兰州中石化项目】输入为空，其余项正确输入后点击【提交】按钮，查看是否存在必填项校验，并且弹出提示”***不能为空“</t>
        </is>
      </c>
      <c r="I283" s="9" t="inlineStr">
        <is>
          <t>1.预定系统正常运行，页面显示正常</t>
        </is>
      </c>
      <c r="J283" s="9" t="inlineStr">
        <is>
          <t>1.输入为空，其余项正确输入后点击【提交】按钮，查看是否存在必填项校验，并且弹出提示”***不能为空“</t>
        </is>
      </c>
      <c r="K283" s="9" t="n"/>
      <c r="L283" s="9" t="inlineStr">
        <is>
          <t>1.存在必填项校验，并且弹出提示”***不能为空“</t>
        </is>
      </c>
      <c r="M283" s="9" t="n"/>
      <c r="N283" s="9" t="n"/>
      <c r="O283" s="9" t="n"/>
      <c r="P283" s="9" t="n"/>
    </row>
    <row r="284" ht="68.25" customHeight="1" s="3">
      <c r="A284" s="9" t="n">
        <v>9</v>
      </c>
      <c r="B284" s="9" t="inlineStr">
        <is>
          <t>决策会议</t>
        </is>
      </c>
      <c r="C284" s="9" t="inlineStr">
        <is>
          <t>兰州中石化项目25-05-24</t>
        </is>
      </c>
      <c r="D284" s="9" t="n"/>
      <c r="E284" s="9" t="inlineStr">
        <is>
          <t>【兰州中石化项目】决策会议新建-开始时间</t>
        </is>
      </c>
      <c r="F284" s="9" t="n">
        <v>1</v>
      </c>
      <c r="G284" s="9" t="inlineStr">
        <is>
          <t>决策会议-008</t>
        </is>
      </c>
      <c r="H284" s="9" t="inlineStr">
        <is>
          <t>【兰州中石化项目】查看时间是否可选择当天时间之前</t>
        </is>
      </c>
      <c r="I284" s="9" t="inlineStr">
        <is>
          <t>1.预定系统正常运行，页面显示正常</t>
        </is>
      </c>
      <c r="J284" s="9" t="inlineStr">
        <is>
          <t>1.查看时间是否可选择当天时间之前</t>
        </is>
      </c>
      <c r="K284" s="9" t="n"/>
      <c r="L284" s="9" t="inlineStr">
        <is>
          <t>1.无法选择当天之前</t>
        </is>
      </c>
      <c r="M284" s="9" t="n"/>
      <c r="N284" s="9" t="n"/>
      <c r="O284" s="9" t="n"/>
      <c r="P284" s="9" t="n"/>
    </row>
    <row r="285" ht="69" customHeight="1" s="3">
      <c r="A285" s="9" t="n">
        <v>10</v>
      </c>
      <c r="B285" s="9" t="inlineStr">
        <is>
          <t>决策会议</t>
        </is>
      </c>
      <c r="C285" s="9" t="inlineStr">
        <is>
          <t>兰州中石化项目25-05-24</t>
        </is>
      </c>
      <c r="D285" s="9" t="n"/>
      <c r="E285" s="9" t="inlineStr">
        <is>
          <t>【兰州中石化项目】决策会议新建-开始时间</t>
        </is>
      </c>
      <c r="F285" s="9" t="n">
        <v>1</v>
      </c>
      <c r="G285" s="9" t="inlineStr">
        <is>
          <t>决策会议-009</t>
        </is>
      </c>
      <c r="H285" s="9" t="inlineStr">
        <is>
          <t>【兰州中石化项目】选择”当天“时间，其余项正确输入后点击【提交】按钮，查看是否创建成功，并且在会议信息、会议管理界面可以查看到数据</t>
        </is>
      </c>
      <c r="I285" s="9" t="inlineStr">
        <is>
          <t>1.预定系统正常运行，页面显示正常</t>
        </is>
      </c>
      <c r="J285" s="9" t="inlineStr">
        <is>
          <t>1.选择”当天“时间，其余项正确输入后点击【提交】按钮，查看是否创建成功，并且在会议信息、会议管理界面可以查看到数据</t>
        </is>
      </c>
      <c r="K285" s="9" t="n"/>
      <c r="L285" s="9" t="inlineStr">
        <is>
          <t>1.创建成功，并且在会议信息以及会议管理界面可以查看到数据，时间正确回显</t>
        </is>
      </c>
      <c r="M285" s="9" t="n"/>
      <c r="N285" s="9" t="n"/>
      <c r="O285" s="9" t="n"/>
      <c r="P285" s="9" t="n"/>
    </row>
    <row r="286" ht="54.75" customHeight="1" s="3">
      <c r="A286" s="9" t="n">
        <v>11</v>
      </c>
      <c r="B286" s="9" t="inlineStr">
        <is>
          <t>决策会议</t>
        </is>
      </c>
      <c r="C286" s="9" t="inlineStr">
        <is>
          <t>兰州中石化项目25-05-24</t>
        </is>
      </c>
      <c r="D286" s="9" t="n"/>
      <c r="E286" s="9" t="inlineStr">
        <is>
          <t>【兰州中石化项目】决策会议新建-开始时间</t>
        </is>
      </c>
      <c r="F286" s="9" t="n">
        <v>1</v>
      </c>
      <c r="G286" s="9" t="inlineStr">
        <is>
          <t>决策会议-010</t>
        </is>
      </c>
      <c r="H286" s="9" t="inlineStr">
        <is>
          <t>【兰州中石化项目】选择”当天之后“时间，其余项正确输入后点击【提交】按钮，查看是否创建成功，并且在会议信息、会议管理界面可以查看到数据</t>
        </is>
      </c>
      <c r="I286" s="9" t="inlineStr">
        <is>
          <t>1.预定系统正常运行，页面显示正常</t>
        </is>
      </c>
      <c r="J286" s="9" t="inlineStr">
        <is>
          <t>1.选择”当天之后“时间，其余项正确输入后点击【提交】按钮，查看是否创建成功，并且在会议信息、会议管理界面可以查看到数据</t>
        </is>
      </c>
      <c r="K286" s="9" t="n"/>
      <c r="L286" s="9" t="inlineStr">
        <is>
          <t>1.创建成功，并且在会议信息以及会议管理界面可以查看到数据，时间正确回显</t>
        </is>
      </c>
      <c r="M286" s="9" t="n"/>
      <c r="N286" s="9" t="n"/>
      <c r="O286" s="9" t="n"/>
      <c r="P286" s="9" t="n"/>
    </row>
    <row r="287" ht="41.25" customHeight="1" s="3">
      <c r="A287" s="9" t="n">
        <v>12</v>
      </c>
      <c r="B287" s="9" t="inlineStr">
        <is>
          <t>决策会议</t>
        </is>
      </c>
      <c r="C287" s="9" t="inlineStr">
        <is>
          <t>兰州中石化项目25-05-24</t>
        </is>
      </c>
      <c r="D287" s="9" t="n"/>
      <c r="E287" s="9" t="inlineStr">
        <is>
          <t>【兰州中石化项目】决策会议新建-结束时间</t>
        </is>
      </c>
      <c r="F287" s="9" t="n">
        <v>1</v>
      </c>
      <c r="G287" s="9" t="inlineStr">
        <is>
          <t>决策会议-011</t>
        </is>
      </c>
      <c r="H287" s="9" t="inlineStr">
        <is>
          <t>【兰州中石化项目】输入为空，其余项正确输入后点击【提交】按钮，查看是否存在必填项校验，并且弹出提示”***不能为空“</t>
        </is>
      </c>
      <c r="I287" s="9" t="inlineStr">
        <is>
          <t>1.预定系统正常运行，页面显示正常</t>
        </is>
      </c>
      <c r="J287" s="9" t="inlineStr">
        <is>
          <t>1.输入为空，其余项正确输入后点击【提交】按钮，查看是否存在必填项校验，并且弹出提示”***不能为空“</t>
        </is>
      </c>
      <c r="K287" s="9" t="n"/>
      <c r="L287" s="9" t="inlineStr">
        <is>
          <t>1.存在必填项校验，并且弹出提示”***不能为空“</t>
        </is>
      </c>
      <c r="M287" s="9" t="n"/>
      <c r="N287" s="9" t="n"/>
      <c r="O287" s="9" t="n"/>
      <c r="P287" s="9" t="n"/>
    </row>
    <row r="288" ht="67.5" customHeight="1" s="3">
      <c r="A288" s="9" t="n">
        <v>13</v>
      </c>
      <c r="B288" s="9" t="inlineStr">
        <is>
          <t>决策会议</t>
        </is>
      </c>
      <c r="C288" s="9" t="inlineStr">
        <is>
          <t>兰州中石化项目25-05-24</t>
        </is>
      </c>
      <c r="D288" s="9" t="n"/>
      <c r="E288" s="9" t="inlineStr">
        <is>
          <t>【兰州中石化项目】决策会议新建-结束时间</t>
        </is>
      </c>
      <c r="F288" s="9" t="n">
        <v>1</v>
      </c>
      <c r="G288" s="9" t="inlineStr">
        <is>
          <t>决策会议-012</t>
        </is>
      </c>
      <c r="H288" s="9" t="inlineStr">
        <is>
          <t>【兰州中石化项目】查看时间是否可选择当天时间之前</t>
        </is>
      </c>
      <c r="I288" s="9" t="inlineStr">
        <is>
          <t>1.预定系统正常运行，页面显示正常</t>
        </is>
      </c>
      <c r="J288" s="9" t="inlineStr">
        <is>
          <t>1.查看时间是否可选择当天时间之前</t>
        </is>
      </c>
      <c r="K288" s="9" t="n"/>
      <c r="L288" s="9" t="inlineStr">
        <is>
          <t>1.无法选择当天之前</t>
        </is>
      </c>
      <c r="M288" s="9" t="n"/>
      <c r="N288" s="9" t="n"/>
      <c r="O288" s="9" t="n"/>
      <c r="P288" s="9" t="n"/>
    </row>
    <row r="289" ht="67.5" customHeight="1" s="3">
      <c r="A289" s="9" t="n">
        <v>14</v>
      </c>
      <c r="B289" s="9" t="inlineStr">
        <is>
          <t>决策会议</t>
        </is>
      </c>
      <c r="C289" s="9" t="inlineStr">
        <is>
          <t>兰州中石化项目25-05-24</t>
        </is>
      </c>
      <c r="D289" s="9" t="n"/>
      <c r="E289" s="9" t="inlineStr">
        <is>
          <t>【兰州中石化项目】决策会议新建-结束时间</t>
        </is>
      </c>
      <c r="F289" s="9" t="n">
        <v>1</v>
      </c>
      <c r="G289" s="9" t="inlineStr">
        <is>
          <t>决策会议-013</t>
        </is>
      </c>
      <c r="H289" s="9" t="inlineStr">
        <is>
          <t>【兰州中石化项目】选择”当天“时间，其余项正确输入后点击【提交】按钮，查看是否创建成功，并且在会议信息、会议管理界面可以查看到数据</t>
        </is>
      </c>
      <c r="I289" s="9" t="inlineStr">
        <is>
          <t>1.预定系统正常运行，页面显示正常</t>
        </is>
      </c>
      <c r="J289" s="9" t="inlineStr">
        <is>
          <t>1.选择”当天“时间，其余项正确输入后点击【提交】按钮，查看是否创建成功，并且在会议信息、会议管理界面可以查看到数据</t>
        </is>
      </c>
      <c r="K289" s="9" t="n"/>
      <c r="L289" s="9" t="inlineStr">
        <is>
          <t>1.创建成功，并且在会议信息以及会议管理界面可以查看到数据，时间正确回显</t>
        </is>
      </c>
      <c r="M289" s="9" t="n"/>
      <c r="N289" s="9" t="n"/>
      <c r="O289" s="9" t="n"/>
      <c r="P289" s="9" t="n"/>
    </row>
    <row r="290" ht="54.75" customHeight="1" s="3">
      <c r="A290" s="9" t="n">
        <v>15</v>
      </c>
      <c r="B290" s="9" t="inlineStr">
        <is>
          <t>决策会议</t>
        </is>
      </c>
      <c r="C290" s="9" t="inlineStr">
        <is>
          <t>兰州中石化项目25-05-24</t>
        </is>
      </c>
      <c r="D290" s="9" t="n"/>
      <c r="E290" s="9" t="inlineStr">
        <is>
          <t>【兰州中石化项目】决策会议新建-结束时间</t>
        </is>
      </c>
      <c r="F290" s="9" t="n">
        <v>1</v>
      </c>
      <c r="G290" s="9" t="inlineStr">
        <is>
          <t>决策会议-014</t>
        </is>
      </c>
      <c r="H290" s="9" t="inlineStr">
        <is>
          <t>【兰州中石化项目】选择”当天之后“时间，其余项正确输入后点击【提交】按钮，查看是否创建成功，并且在会议信息、会议管理界面可以查看到数据</t>
        </is>
      </c>
      <c r="I290" s="9" t="inlineStr">
        <is>
          <t>1.预定系统正常运行，页面显示正常</t>
        </is>
      </c>
      <c r="J290" s="9" t="inlineStr">
        <is>
          <t>1.选择”当天之后“时间，其余项正确输入后点击【提交】按钮，查看是否创建成功，并且在会议信息、会议管理界面可以查看到数据</t>
        </is>
      </c>
      <c r="K290" s="9" t="n"/>
      <c r="L290" s="9" t="inlineStr">
        <is>
          <t>1.创建成功，并且在会议信息以及会议管理界面可以查看到数据，时间正确回显</t>
        </is>
      </c>
      <c r="M290" s="9" t="n"/>
      <c r="N290" s="9" t="n"/>
      <c r="O290" s="9" t="n"/>
      <c r="P290" s="9" t="n"/>
    </row>
    <row r="291" ht="41.25" customHeight="1" s="3">
      <c r="A291" s="9" t="n">
        <v>16</v>
      </c>
      <c r="B291" s="9" t="inlineStr">
        <is>
          <t>决策会议</t>
        </is>
      </c>
      <c r="C291" s="9" t="inlineStr">
        <is>
          <t>兰州中石化项目25-05-24</t>
        </is>
      </c>
      <c r="D291" s="9" t="n"/>
      <c r="E291" s="9" t="inlineStr">
        <is>
          <t>【兰州中石化项目】决策会议新建-会议地点</t>
        </is>
      </c>
      <c r="F291" s="9" t="n">
        <v>1</v>
      </c>
      <c r="G291" s="9" t="inlineStr">
        <is>
          <t>决策会议-015</t>
        </is>
      </c>
      <c r="H291" s="9" t="inlineStr">
        <is>
          <t>【兰州中石化项目】输入为空，其余项正确输入后点击【提交】按钮，查看是否存在必填项校验，并且弹出提示”***不能为空“</t>
        </is>
      </c>
      <c r="I291" s="9" t="inlineStr">
        <is>
          <t>1.预定系统正常运行，页面显示正常</t>
        </is>
      </c>
      <c r="J291" s="9" t="inlineStr">
        <is>
          <t>1.输入为空，其余项正确输入后点击【提交】按钮，查看是否存在必填项校验，并且弹出提示”***不能为空“</t>
        </is>
      </c>
      <c r="K291" s="9" t="n"/>
      <c r="L291" s="9" t="inlineStr">
        <is>
          <t>1.存在必填项校验，并且弹出提示”***不能为空“</t>
        </is>
      </c>
      <c r="M291" s="9" t="n"/>
      <c r="N291" s="9" t="n"/>
      <c r="O291" s="9" t="n"/>
      <c r="P291" s="9" t="n"/>
    </row>
    <row r="292" ht="67.5" customHeight="1" s="3">
      <c r="A292" s="9" t="n">
        <v>17</v>
      </c>
      <c r="B292" s="9" t="inlineStr">
        <is>
          <t>决策会议</t>
        </is>
      </c>
      <c r="C292" s="9" t="inlineStr">
        <is>
          <t>兰州中石化项目25-05-24</t>
        </is>
      </c>
      <c r="D292" s="9" t="n"/>
      <c r="E292" s="9" t="inlineStr">
        <is>
          <t>【兰州中石化项目】决策会议新建-会议地点</t>
        </is>
      </c>
      <c r="F292" s="9" t="n">
        <v>1</v>
      </c>
      <c r="G292" s="9" t="inlineStr">
        <is>
          <t>决策会议-016</t>
        </is>
      </c>
      <c r="H292" s="9" t="inlineStr">
        <is>
          <t>【兰州中石化项目】查看会议室列表是否正确显示系统内的会议室</t>
        </is>
      </c>
      <c r="I292" s="9" t="inlineStr">
        <is>
          <t>1.预定系统正常运行，页面显示正常</t>
        </is>
      </c>
      <c r="J292" s="9" t="inlineStr">
        <is>
          <t>1.查看会议室列表是否正确显示系统内当前时间段空闲的会议室</t>
        </is>
      </c>
      <c r="K292" s="9" t="n"/>
      <c r="L292" s="9" t="inlineStr">
        <is>
          <t>1.正确显示当前时间段空闲的所有会议室</t>
        </is>
      </c>
      <c r="M292" s="9" t="n"/>
      <c r="N292" s="9" t="n"/>
      <c r="O292" s="9" t="n"/>
      <c r="P292" s="9" t="n"/>
    </row>
    <row r="293" ht="54.75" customHeight="1" s="3">
      <c r="A293" s="9" t="n">
        <v>18</v>
      </c>
      <c r="B293" s="9" t="inlineStr">
        <is>
          <t>决策会议</t>
        </is>
      </c>
      <c r="C293" s="9" t="inlineStr">
        <is>
          <t>兰州中石化项目25-05-24</t>
        </is>
      </c>
      <c r="D293" s="9" t="n"/>
      <c r="E293" s="9" t="inlineStr">
        <is>
          <t>【兰州中石化项目】决策会议新建-会议地点</t>
        </is>
      </c>
      <c r="F293" s="9" t="n">
        <v>1</v>
      </c>
      <c r="G293" s="9" t="inlineStr">
        <is>
          <t>决策会议-017</t>
        </is>
      </c>
      <c r="H293" s="9" t="inlineStr">
        <is>
          <t>【兰州中石化项目】选择会议室，其余项正确输入后点击【提交】按钮，查看是否创建成功，并且在会议信息、会议管理界面可以查看到数据</t>
        </is>
      </c>
      <c r="I293" s="9" t="inlineStr">
        <is>
          <t>1.预定系统正常运行，页面显示正常</t>
        </is>
      </c>
      <c r="J293" s="9" t="inlineStr">
        <is>
          <t>1.选择会议室，其余项正确输入后点击【提交】按钮，查看是否创建成功，并且在会议信息、会议管理界面可以查看到数据</t>
        </is>
      </c>
      <c r="K293" s="9" t="n"/>
      <c r="L293" s="9" t="inlineStr">
        <is>
          <t>1.创建成功，并且在会议信息以及会议管理界面可以查看到数据</t>
        </is>
      </c>
      <c r="M293" s="9" t="n"/>
      <c r="N293" s="9" t="n"/>
      <c r="O293" s="9" t="n"/>
      <c r="P293" s="9" t="n"/>
    </row>
    <row r="294" ht="42" customHeight="1" s="3">
      <c r="A294" s="9" t="n">
        <v>19</v>
      </c>
      <c r="B294" s="9" t="inlineStr">
        <is>
          <t>决策会议</t>
        </is>
      </c>
      <c r="C294" s="9" t="inlineStr">
        <is>
          <t>兰州中石化项目25-05-24</t>
        </is>
      </c>
      <c r="D294" s="9" t="n"/>
      <c r="E294" s="9" t="inlineStr">
        <is>
          <t>【兰州中石化项目】决策会议新建-会议类型</t>
        </is>
      </c>
      <c r="F294" s="9" t="n">
        <v>1</v>
      </c>
      <c r="G294" s="9" t="inlineStr">
        <is>
          <t>决策会议-018</t>
        </is>
      </c>
      <c r="H294" s="9" t="inlineStr">
        <is>
          <t>【兰州中石化项目】选择决策会议，其余项正确输入后点击【提交】按钮，查看是否创建成功，并且在会议信息、会议管理界面可以查看到数据</t>
        </is>
      </c>
      <c r="I294" s="9" t="inlineStr">
        <is>
          <t>1.预定系统正常运行，页面显示正常</t>
        </is>
      </c>
      <c r="J294" s="9" t="inlineStr">
        <is>
          <t>1.选择决策会议，其余项正确输入后点击【提交】按钮，查看是否创建成功，并且在会议信息、会议管理界面可以查看到数据</t>
        </is>
      </c>
      <c r="K294" s="9" t="n"/>
      <c r="L294" s="9" t="inlineStr">
        <is>
          <t>1.创建成功，并且在会议信息以及会议管理界面可以查看到数据</t>
        </is>
      </c>
      <c r="M294" s="9" t="n"/>
      <c r="N294" s="9" t="n"/>
      <c r="O294" s="9" t="n"/>
      <c r="P294" s="9" t="n"/>
    </row>
    <row r="295" ht="68.25" customHeight="1" s="3">
      <c r="A295" s="9" t="n">
        <v>20</v>
      </c>
      <c r="B295" s="9" t="inlineStr">
        <is>
          <t>决策会议</t>
        </is>
      </c>
      <c r="C295" s="9" t="inlineStr">
        <is>
          <t>兰州中石化项目25-05-24</t>
        </is>
      </c>
      <c r="D295" s="9" t="n"/>
      <c r="E295" s="9" t="inlineStr">
        <is>
          <t>【兰州中石化项目】决策会议新建-主办单位</t>
        </is>
      </c>
      <c r="F295" s="9" t="n">
        <v>1</v>
      </c>
      <c r="G295" s="9" t="inlineStr">
        <is>
          <t>决策会议-019</t>
        </is>
      </c>
      <c r="H295" s="9" t="inlineStr">
        <is>
          <t>【兰州中石化项目】输入为空，其余项正确输入后点击【提交】按钮，查看是否存在必填项校验，并且弹出提示”***不能为空“</t>
        </is>
      </c>
      <c r="I295" s="9" t="inlineStr">
        <is>
          <t>1.预定系统正常运行，页面显示正常</t>
        </is>
      </c>
      <c r="J295" s="9" t="inlineStr">
        <is>
          <t>1.输入为空，其余项正确输入后点击【提交】按钮，查看是否存在必填项校验，并且弹出提示”***不能为空“</t>
        </is>
      </c>
      <c r="K295" s="9" t="n"/>
      <c r="L295" s="9" t="inlineStr">
        <is>
          <t>1.存在必填项校验，并且弹出提示”***不能为空“</t>
        </is>
      </c>
      <c r="M295" s="9" t="n"/>
      <c r="N295" s="9" t="n"/>
      <c r="O295" s="9" t="n"/>
      <c r="P295" s="9" t="n"/>
    </row>
    <row r="296" ht="42" customHeight="1" s="3">
      <c r="A296" s="9" t="n">
        <v>21</v>
      </c>
      <c r="B296" s="9" t="inlineStr">
        <is>
          <t>决策会议</t>
        </is>
      </c>
      <c r="C296" s="9" t="inlineStr">
        <is>
          <t>兰州中石化项目25-05-24</t>
        </is>
      </c>
      <c r="D296" s="9" t="n"/>
      <c r="E296" s="9" t="inlineStr">
        <is>
          <t>【兰州中石化项目】决策会议新建-主办单位</t>
        </is>
      </c>
      <c r="F296" s="9" t="n">
        <v>1</v>
      </c>
      <c r="G296" s="9" t="inlineStr">
        <is>
          <t>决策会议-020</t>
        </is>
      </c>
      <c r="H296" s="9" t="inlineStr">
        <is>
          <t>【兰州中石化项目】查看组织架构是否正确显示当前公司的组织架构</t>
        </is>
      </c>
      <c r="I296" s="9" t="inlineStr">
        <is>
          <t>1.预定系统正常运行，页面显示正常</t>
        </is>
      </c>
      <c r="J296" s="9" t="inlineStr">
        <is>
          <t>1.查看组织架构是否正确显示当前公司的组织架构</t>
        </is>
      </c>
      <c r="K296" s="9" t="n"/>
      <c r="L296" s="9" t="inlineStr">
        <is>
          <t>1.正确显示的组织架构</t>
        </is>
      </c>
      <c r="M296" s="9" t="n"/>
      <c r="N296" s="9" t="n"/>
      <c r="O296" s="9" t="n"/>
      <c r="P296" s="9" t="n"/>
    </row>
    <row r="297" ht="68.25" customHeight="1" s="3">
      <c r="A297" s="9" t="n">
        <v>22</v>
      </c>
      <c r="B297" s="9" t="inlineStr">
        <is>
          <t>决策会议</t>
        </is>
      </c>
      <c r="C297" s="9" t="inlineStr">
        <is>
          <t>兰州中石化项目25-05-24</t>
        </is>
      </c>
      <c r="D297" s="9" t="n"/>
      <c r="E297" s="9" t="inlineStr">
        <is>
          <t>【兰州中石化项目】决策会议新建-主办单位</t>
        </is>
      </c>
      <c r="F297" s="9" t="n">
        <v>1</v>
      </c>
      <c r="G297" s="9" t="inlineStr">
        <is>
          <t>决策会议-021</t>
        </is>
      </c>
      <c r="H297" s="9" t="inlineStr">
        <is>
          <t>【兰州中石化项目】选择任一部门，其余项正确输入后点击【提交】按钮，查看是否创建成功，并且在会议信息、会议管理界面可以看到数据</t>
        </is>
      </c>
      <c r="I297" s="9" t="inlineStr">
        <is>
          <t>1.预定系统正常运行，页面显示正常</t>
        </is>
      </c>
      <c r="J297" s="9" t="inlineStr">
        <is>
          <t>1.选择任一部门，其余项正确输入后点击【提交】按钮，查看是否创建成功，并且在会议信息、会议管理界面可以看到数据</t>
        </is>
      </c>
      <c r="K297" s="9" t="n"/>
      <c r="L297" s="9" t="inlineStr">
        <is>
          <t>1.创建成功，并且在会议信息以及会议管理可以看到数据</t>
        </is>
      </c>
      <c r="M297" s="9" t="n"/>
      <c r="N297" s="9" t="n"/>
      <c r="O297" s="9" t="n"/>
      <c r="P297" s="9" t="n"/>
    </row>
    <row r="298" ht="41.25" customHeight="1" s="3">
      <c r="A298" s="9" t="n">
        <v>23</v>
      </c>
      <c r="B298" s="9" t="inlineStr">
        <is>
          <t>决策会议</t>
        </is>
      </c>
      <c r="C298" s="9" t="inlineStr">
        <is>
          <t>兰州中石化项目25-05-24</t>
        </is>
      </c>
      <c r="D298" s="9" t="n"/>
      <c r="E298" s="9" t="inlineStr">
        <is>
          <t>【兰州中石化项目】决策会议新建-主持人</t>
        </is>
      </c>
      <c r="F298" s="9" t="n">
        <v>1</v>
      </c>
      <c r="G298" s="9" t="inlineStr">
        <is>
          <t>决策会议-022</t>
        </is>
      </c>
      <c r="H298" s="9" t="inlineStr">
        <is>
          <t>【兰州中石化项目】输入为空，其余项正确输入后点击【提交】按钮，查看是否存在必填项校验，并且弹出提示”***不能为空“</t>
        </is>
      </c>
      <c r="I298" s="9" t="inlineStr">
        <is>
          <t>1.预定系统正常运行，页面显示正常</t>
        </is>
      </c>
      <c r="J298" s="9" t="inlineStr">
        <is>
          <t>1.输入为空，其余项正确输入后点击【提交】按钮，查看是否存在必填项校验，并且弹出提示”***不能为空“</t>
        </is>
      </c>
      <c r="K298" s="9" t="n"/>
      <c r="L298" s="9" t="inlineStr">
        <is>
          <t>1.存在必填项校验，并且弹出提示”***不能为空“</t>
        </is>
      </c>
      <c r="M298" s="9" t="n"/>
      <c r="N298" s="9" t="n"/>
      <c r="O298" s="9" t="n"/>
      <c r="P298" s="9" t="n"/>
    </row>
    <row r="299" ht="54" customHeight="1" s="3">
      <c r="A299" s="9" t="n">
        <v>24</v>
      </c>
      <c r="B299" s="9" t="inlineStr">
        <is>
          <t>决策会议</t>
        </is>
      </c>
      <c r="C299" s="9" t="inlineStr">
        <is>
          <t>兰州中石化项目25-05-24</t>
        </is>
      </c>
      <c r="D299" s="9" t="n"/>
      <c r="E299" s="9" t="inlineStr">
        <is>
          <t>【兰州中石化项目】决策会议新建-主持人</t>
        </is>
      </c>
      <c r="F299" s="9" t="n">
        <v>1</v>
      </c>
      <c r="G299" s="9" t="inlineStr">
        <is>
          <t>决策会议-023</t>
        </is>
      </c>
      <c r="H299" s="9" t="inlineStr">
        <is>
          <t>【兰州中石化项目】查看人员选择器中的人员是否均为”公司主管领导“角色</t>
        </is>
      </c>
      <c r="I299" s="9" t="inlineStr">
        <is>
          <t>1.预定系统正常运行，页面显示正常</t>
        </is>
      </c>
      <c r="J299" s="9" t="inlineStr">
        <is>
          <t>1.查看人员选择器中的人员是否均为”公司主管领导“角色</t>
        </is>
      </c>
      <c r="K299" s="9" t="n"/>
      <c r="L299" s="9" t="inlineStr">
        <is>
          <t>1.正确筛选出”公司主管领导“角色数据</t>
        </is>
      </c>
      <c r="M299" s="9" t="n"/>
      <c r="N299" s="9" t="n"/>
      <c r="O299" s="9" t="n"/>
      <c r="P299" s="9" t="n"/>
    </row>
    <row r="300" ht="42" customHeight="1" s="3">
      <c r="A300" s="9" t="n">
        <v>25</v>
      </c>
      <c r="B300" s="9" t="inlineStr">
        <is>
          <t>决策会议</t>
        </is>
      </c>
      <c r="C300" s="9" t="inlineStr">
        <is>
          <t>兰州中石化项目25-05-24</t>
        </is>
      </c>
      <c r="D300" s="9" t="n"/>
      <c r="E300" s="9" t="inlineStr">
        <is>
          <t>【兰州中石化项目】决策会议新建-主持人</t>
        </is>
      </c>
      <c r="F300" s="9" t="n">
        <v>1</v>
      </c>
      <c r="G300" s="9" t="inlineStr">
        <is>
          <t>决策会议-024</t>
        </is>
      </c>
      <c r="H300" s="9" t="inlineStr">
        <is>
          <t>【兰州中石化项目】选择公司主管领导A，其余项正确输入后点击【提交】按钮，查看是否创建成功，并且在会议信息、会议管理界面可以查看到数据</t>
        </is>
      </c>
      <c r="I300" s="9" t="inlineStr">
        <is>
          <t>1.预定系统正常运行，页面显示正常</t>
        </is>
      </c>
      <c r="J300" s="9" t="inlineStr">
        <is>
          <t>1.选择公司主管领导A，其余项正确输入后点击【提交】按钮，查看是否创建成功，并且在会议信息、会议管理界面可以查看到数据</t>
        </is>
      </c>
      <c r="K300" s="9" t="n"/>
      <c r="L300" s="9" t="inlineStr">
        <is>
          <t>1.创建成功，并且在会议信息以及会议管理界面可以查看到数据</t>
        </is>
      </c>
      <c r="M300" s="9" t="n"/>
      <c r="N300" s="9" t="n"/>
      <c r="O300" s="9" t="n"/>
      <c r="P300" s="9" t="n"/>
    </row>
    <row r="301" ht="69" customHeight="1" s="3">
      <c r="A301" s="9" t="n">
        <v>26</v>
      </c>
      <c r="B301" s="9" t="inlineStr">
        <is>
          <t>决策会议</t>
        </is>
      </c>
      <c r="C301" s="9" t="inlineStr">
        <is>
          <t>兰州中石化项目25-05-24</t>
        </is>
      </c>
      <c r="D301" s="9" t="n"/>
      <c r="E301" s="9" t="inlineStr">
        <is>
          <t>【兰州中石化项目】决策会议新建-公司领导</t>
        </is>
      </c>
      <c r="F301" s="9" t="n">
        <v>1</v>
      </c>
      <c r="G301" s="9" t="inlineStr">
        <is>
          <t>决策会议-026</t>
        </is>
      </c>
      <c r="H301" s="9" t="inlineStr">
        <is>
          <t>【兰州中石化项目】查看人员选择器中的人员是否均为”公司主管领导“角色</t>
        </is>
      </c>
      <c r="I301" s="9" t="inlineStr">
        <is>
          <t>1.预定系统正常运行，页面显示正常</t>
        </is>
      </c>
      <c r="J301" s="9" t="inlineStr">
        <is>
          <t>1.查看人员选择器中的人员是否均为”公司主管领导“角色</t>
        </is>
      </c>
      <c r="K301" s="9" t="n"/>
      <c r="L301" s="9" t="inlineStr">
        <is>
          <t>1.正确筛选出”公司主管领导“角色数据</t>
        </is>
      </c>
      <c r="M301" s="9" t="n"/>
      <c r="N301" s="9" t="n"/>
      <c r="O301" s="9" t="n"/>
      <c r="P301" s="9" t="n"/>
    </row>
    <row r="302" ht="81.75" customHeight="1" s="3">
      <c r="A302" s="9" t="n">
        <v>27</v>
      </c>
      <c r="B302" s="9" t="inlineStr">
        <is>
          <t>决策会议</t>
        </is>
      </c>
      <c r="C302" s="9" t="inlineStr">
        <is>
          <t>兰州中石化项目25-05-24</t>
        </is>
      </c>
      <c r="D302" s="9" t="n"/>
      <c r="E302" s="9" t="inlineStr">
        <is>
          <t>【兰州中石化项目】决策会议新建-公司领导</t>
        </is>
      </c>
      <c r="F302" s="9" t="n">
        <v>1</v>
      </c>
      <c r="G302" s="9" t="inlineStr">
        <is>
          <t>决策会议-027</t>
        </is>
      </c>
      <c r="H302" s="9" t="inlineStr">
        <is>
          <t>【兰州中石化项目】选择公司主管领导A，其余项正确输入后点击【提交】按钮，查看是否创建成功，并且在会议信息、会议管理界面可以查看到数据</t>
        </is>
      </c>
      <c r="I302" s="9" t="inlineStr">
        <is>
          <t>1.预定系统正常运行，页面显示正常</t>
        </is>
      </c>
      <c r="J302" s="9" t="inlineStr">
        <is>
          <t>1.选择公司主管领导A，其余项正确输入后点击【提交】按钮，查看是否创建成功，并且在会议信息、会议管理界面可以查看到数据</t>
        </is>
      </c>
      <c r="K302" s="9" t="n"/>
      <c r="L302" s="9" t="inlineStr">
        <is>
          <t>1.创建成功，并且在会议信息以及会议管理界面可以查看到数据</t>
        </is>
      </c>
      <c r="M302" s="9" t="n"/>
      <c r="N302" s="9" t="n"/>
      <c r="O302" s="9" t="n"/>
      <c r="P302" s="9" t="n"/>
    </row>
    <row r="303" ht="54.75" customHeight="1" s="3">
      <c r="A303" s="9" t="n">
        <v>28</v>
      </c>
      <c r="B303" s="9" t="inlineStr">
        <is>
          <t>决策会议</t>
        </is>
      </c>
      <c r="C303" s="9" t="inlineStr">
        <is>
          <t>兰州中石化项目25-05-24</t>
        </is>
      </c>
      <c r="D303" s="9" t="n"/>
      <c r="E303" s="9" t="inlineStr">
        <is>
          <t>【兰州中石化项目】决策会议查看</t>
        </is>
      </c>
      <c r="F303" s="9" t="n">
        <v>1</v>
      </c>
      <c r="G303" s="9" t="inlineStr">
        <is>
          <t>决策会议-032</t>
        </is>
      </c>
      <c r="H303" s="9" t="inlineStr">
        <is>
          <t>【兰州中石化项目】查看决策会议数据是否正确回显</t>
        </is>
      </c>
      <c r="I303" s="9" t="inlineStr">
        <is>
          <t>1.预定系统正常运行，页面显示正常</t>
        </is>
      </c>
      <c r="J303" s="9" t="inlineStr">
        <is>
          <t>1.查看决策会议数据是否正确回显</t>
        </is>
      </c>
      <c r="K303" s="9" t="n"/>
      <c r="L303" s="9" t="inlineStr">
        <is>
          <t>1.数据正确回显</t>
        </is>
      </c>
      <c r="M303" s="9" t="n"/>
      <c r="N303" s="9" t="n"/>
      <c r="O303" s="9" t="n"/>
      <c r="P303" s="9" t="n"/>
    </row>
    <row r="304" ht="41.25" customHeight="1" s="3">
      <c r="A304" s="9" t="n">
        <v>29</v>
      </c>
      <c r="B304" s="9" t="inlineStr">
        <is>
          <t>决策会议</t>
        </is>
      </c>
      <c r="C304" s="9" t="inlineStr">
        <is>
          <t>兰州中石化项目25-05-24</t>
        </is>
      </c>
      <c r="D304" s="9" t="n"/>
      <c r="E304" s="9" t="inlineStr">
        <is>
          <t>【兰州中石化项目】决策会议查看</t>
        </is>
      </c>
      <c r="F304" s="9" t="n">
        <v>1</v>
      </c>
      <c r="G304" s="9" t="inlineStr">
        <is>
          <t>决策会议-033</t>
        </is>
      </c>
      <c r="H304" s="9" t="inlineStr">
        <is>
          <t>【兰州中石化项目】查看议题文件点击【下载】按钮，查看议题文件是否正确下载成功，并且可以打开查看文件</t>
        </is>
      </c>
      <c r="I304" s="9" t="inlineStr">
        <is>
          <t>1.预定系统正常运行，页面显示正常</t>
        </is>
      </c>
      <c r="J304" s="9" t="inlineStr">
        <is>
          <t>1.查看议题文件点击【下载】按钮，查看议题文件是否正确下载成功，并且可以打开查看文件</t>
        </is>
      </c>
      <c r="K304" s="9" t="n"/>
      <c r="L304" s="9" t="inlineStr">
        <is>
          <t>1.正确下载成功，并且可以打开查看文件</t>
        </is>
      </c>
      <c r="M304" s="9" t="n"/>
      <c r="N304" s="9" t="n"/>
      <c r="O304" s="9" t="n"/>
      <c r="P304" s="9" t="n"/>
    </row>
    <row r="305" ht="68.25" customHeight="1" s="3">
      <c r="A305" s="9" t="n">
        <v>30</v>
      </c>
      <c r="B305" s="9" t="inlineStr">
        <is>
          <t>决策会议</t>
        </is>
      </c>
      <c r="C305" s="9" t="inlineStr">
        <is>
          <t>兰州中石化项目25-05-24</t>
        </is>
      </c>
      <c r="D305" s="9" t="n"/>
      <c r="E305" s="9" t="inlineStr">
        <is>
          <t>【兰州中石化项目】决策会议修改-会议名称</t>
        </is>
      </c>
      <c r="F305" s="9" t="n">
        <v>1</v>
      </c>
      <c r="G305" s="9" t="inlineStr">
        <is>
          <t>决策会议-034</t>
        </is>
      </c>
      <c r="H305" s="9" t="inlineStr">
        <is>
          <t>【兰州中石化项目】查看会议名称是否按照“兰州石化公司20xx年第yy次党委会”自动填写</t>
        </is>
      </c>
      <c r="I305" s="9" t="inlineStr">
        <is>
          <t>1.预定系统正常运行，页面显示正常</t>
        </is>
      </c>
      <c r="J305" s="9" t="inlineStr">
        <is>
          <t>1.查看会议名称是否按照“兰州石化公司20xx年第yy次党委会”自动填写</t>
        </is>
      </c>
      <c r="K305" s="9" t="n"/>
      <c r="L305" s="9" t="inlineStr">
        <is>
          <t>1.正确按照模板自动填写</t>
        </is>
      </c>
      <c r="M305" s="9" t="n"/>
      <c r="N305" s="9" t="n"/>
      <c r="O305" s="9" t="n"/>
      <c r="P305" s="9" t="n"/>
    </row>
    <row r="306" ht="69" customHeight="1" s="3">
      <c r="A306" s="9" t="n">
        <v>31</v>
      </c>
      <c r="B306" s="9" t="inlineStr">
        <is>
          <t>决策会议</t>
        </is>
      </c>
      <c r="C306" s="9" t="inlineStr">
        <is>
          <t>兰州中石化项目25-05-24</t>
        </is>
      </c>
      <c r="D306" s="9" t="n"/>
      <c r="E306" s="9" t="inlineStr">
        <is>
          <t>【兰州中石化项目】决策会议修改-会议名称</t>
        </is>
      </c>
      <c r="F306" s="9" t="n">
        <v>1</v>
      </c>
      <c r="G306" s="9" t="inlineStr">
        <is>
          <t>决策会议-035</t>
        </is>
      </c>
      <c r="H306" s="9" t="inlineStr">
        <is>
          <t>【兰州中石化项目】会议名称为空，其余项正确输入后点击【提交】按钮，查看是否存在必填项校验，并且弹出提示”会议名称不能为空“</t>
        </is>
      </c>
      <c r="I306" s="9" t="inlineStr">
        <is>
          <t>1.预定系统正常运行，页面显示正常</t>
        </is>
      </c>
      <c r="J306" s="9" t="inlineStr">
        <is>
          <t>1.会议名称为空，其余项正确输入后点击【提交】按钮，查看是否存在必填项校验，并且弹出提示”会议名称不能为空“</t>
        </is>
      </c>
      <c r="K306" s="9" t="n"/>
      <c r="L306" s="9" t="inlineStr">
        <is>
          <t>1.存在必填项校验，并且弹出提示”会议名称不能为空“</t>
        </is>
      </c>
      <c r="M306" s="9" t="n"/>
      <c r="N306" s="9" t="n"/>
      <c r="O306" s="9" t="n"/>
      <c r="P306" s="9" t="n"/>
    </row>
    <row r="307" ht="54.75" customHeight="1" s="3">
      <c r="A307" s="9" t="n">
        <v>32</v>
      </c>
      <c r="B307" s="9" t="inlineStr">
        <is>
          <t>决策会议</t>
        </is>
      </c>
      <c r="C307" s="9" t="inlineStr">
        <is>
          <t>兰州中石化项目25-05-24</t>
        </is>
      </c>
      <c r="D307" s="9" t="n"/>
      <c r="E307" s="9" t="inlineStr">
        <is>
          <t>【兰州中石化项目】决策会议修改-会议名称</t>
        </is>
      </c>
      <c r="F307" s="9" t="n">
        <v>1</v>
      </c>
      <c r="G307" s="9" t="inlineStr">
        <is>
          <t>决策会议-036</t>
        </is>
      </c>
      <c r="H307" s="9" t="inlineStr">
        <is>
          <t>【兰州中石化项目】会议名称为正确字符，其余项正确输入后点击【提交】按钮，查看是否弹出提示”提交成功“，并且在会议信息、会议管理界面可以查看到数据</t>
        </is>
      </c>
      <c r="I307" s="9" t="inlineStr">
        <is>
          <t>1.预定系统正常运行，页面显示正常</t>
        </is>
      </c>
      <c r="J307" s="9" t="inlineStr">
        <is>
          <t>1.会议名称为正确字符，其余项正确输入后点击【提交】按钮，查看是否弹出提示”提交成功“，并且在会议信息、会议管理界面可以查看到数据</t>
        </is>
      </c>
      <c r="K307" s="9" t="n"/>
      <c r="L307" s="9" t="inlineStr">
        <is>
          <t>1.弹出提示”提交成功“，并且在会议信息、会议管理界面可以查看到数据</t>
        </is>
      </c>
      <c r="M307" s="9" t="n"/>
      <c r="N307" s="9" t="n"/>
      <c r="O307" s="9" t="n"/>
      <c r="P307" s="9" t="n"/>
    </row>
    <row r="308" ht="41.25" customHeight="1" s="3">
      <c r="A308" s="9" t="n">
        <v>33</v>
      </c>
      <c r="B308" s="9" t="inlineStr">
        <is>
          <t>决策会议</t>
        </is>
      </c>
      <c r="C308" s="9" t="inlineStr">
        <is>
          <t>兰州中石化项目25-05-24</t>
        </is>
      </c>
      <c r="D308" s="9" t="n"/>
      <c r="E308" s="9" t="inlineStr">
        <is>
          <t>【兰州中石化项目】决策会议修改-开始时间</t>
        </is>
      </c>
      <c r="F308" s="9" t="n">
        <v>1</v>
      </c>
      <c r="G308" s="9" t="inlineStr">
        <is>
          <t>决策会议-037</t>
        </is>
      </c>
      <c r="H308" s="9" t="inlineStr">
        <is>
          <t>【兰州中石化项目】输入为空，其余项正确输入后点击【提交】按钮，查看是否存在必填项校验，并且弹出提示”***不能为空“</t>
        </is>
      </c>
      <c r="I308" s="9" t="inlineStr">
        <is>
          <t>1.预定系统正常运行，页面显示正常</t>
        </is>
      </c>
      <c r="J308" s="9" t="inlineStr">
        <is>
          <t>1.输入为空，其余项正确输入后点击【提交】按钮，查看是否存在必填项校验，并且弹出提示”***不能为空“</t>
        </is>
      </c>
      <c r="K308" s="9" t="n"/>
      <c r="L308" s="9" t="inlineStr">
        <is>
          <t>1.存在必填项校验，并且弹出提示”***不能为空“</t>
        </is>
      </c>
      <c r="M308" s="9" t="n"/>
      <c r="N308" s="9" t="n"/>
      <c r="O308" s="9" t="n"/>
      <c r="P308" s="9" t="n"/>
    </row>
    <row r="309" ht="68.25" customHeight="1" s="3">
      <c r="A309" s="9" t="n">
        <v>34</v>
      </c>
      <c r="B309" s="9" t="inlineStr">
        <is>
          <t>决策会议</t>
        </is>
      </c>
      <c r="C309" s="9" t="inlineStr">
        <is>
          <t>兰州中石化项目25-05-24</t>
        </is>
      </c>
      <c r="D309" s="9" t="n"/>
      <c r="E309" s="9" t="inlineStr">
        <is>
          <t>【兰州中石化项目】决策会议修改-开始时间</t>
        </is>
      </c>
      <c r="F309" s="9" t="n">
        <v>1</v>
      </c>
      <c r="G309" s="9" t="inlineStr">
        <is>
          <t>决策会议-038</t>
        </is>
      </c>
      <c r="H309" s="9" t="inlineStr">
        <is>
          <t>【兰州中石化项目】查看时间是否可选择当天时间之前</t>
        </is>
      </c>
      <c r="I309" s="9" t="inlineStr">
        <is>
          <t>1.预定系统正常运行，页面显示正常</t>
        </is>
      </c>
      <c r="J309" s="9" t="inlineStr">
        <is>
          <t>1.查看时间是否可选择当天时间之前</t>
        </is>
      </c>
      <c r="K309" s="9" t="n"/>
      <c r="L309" s="9" t="inlineStr">
        <is>
          <t>1.无法选择当天之前</t>
        </is>
      </c>
      <c r="M309" s="9" t="n"/>
      <c r="N309" s="9" t="n"/>
      <c r="O309" s="9" t="n"/>
      <c r="P309" s="9" t="n"/>
    </row>
    <row r="310" ht="69" customHeight="1" s="3">
      <c r="A310" s="9" t="n">
        <v>35</v>
      </c>
      <c r="B310" s="9" t="inlineStr">
        <is>
          <t>决策会议</t>
        </is>
      </c>
      <c r="C310" s="9" t="inlineStr">
        <is>
          <t>兰州中石化项目25-05-24</t>
        </is>
      </c>
      <c r="D310" s="9" t="n"/>
      <c r="E310" s="9" t="inlineStr">
        <is>
          <t>【兰州中石化项目】决策会议修改-开始时间</t>
        </is>
      </c>
      <c r="F310" s="9" t="n">
        <v>1</v>
      </c>
      <c r="G310" s="9" t="inlineStr">
        <is>
          <t>决策会议-039</t>
        </is>
      </c>
      <c r="H310" s="9" t="inlineStr">
        <is>
          <t>【兰州中石化项目】选择”当天“时间，其余项正确输入后点击【提交】按钮，查看是否修改成功，并且在会议信息、会议管理界面可以查看到数据</t>
        </is>
      </c>
      <c r="I310" s="9" t="inlineStr">
        <is>
          <t>1.预定系统正常运行，页面显示正常</t>
        </is>
      </c>
      <c r="J310" s="9" t="inlineStr">
        <is>
          <t>1.选择”当天“时间，其余项正确输入后点击【提交】按钮，查看是否修改成功，并且在会议信息、会议管理界面可以查看到数据</t>
        </is>
      </c>
      <c r="K310" s="9" t="n"/>
      <c r="L310" s="9" t="inlineStr">
        <is>
          <t>1.修改成功，并且在会议信息以及会议管理界面可以查看到数据，时间正确回显</t>
        </is>
      </c>
      <c r="M310" s="9" t="n"/>
      <c r="N310" s="9" t="n"/>
      <c r="O310" s="9" t="n"/>
      <c r="P310" s="9" t="n"/>
    </row>
    <row r="311" ht="54.75" customHeight="1" s="3">
      <c r="A311" s="9" t="n">
        <v>36</v>
      </c>
      <c r="B311" s="9" t="inlineStr">
        <is>
          <t>决策会议</t>
        </is>
      </c>
      <c r="C311" s="9" t="inlineStr">
        <is>
          <t>兰州中石化项目25-05-24</t>
        </is>
      </c>
      <c r="D311" s="9" t="n"/>
      <c r="E311" s="9" t="inlineStr">
        <is>
          <t>【兰州中石化项目】决策会议修改-开始时间</t>
        </is>
      </c>
      <c r="F311" s="9" t="n">
        <v>1</v>
      </c>
      <c r="G311" s="9" t="inlineStr">
        <is>
          <t>决策会议-040</t>
        </is>
      </c>
      <c r="H311" s="9" t="inlineStr">
        <is>
          <t>【兰州中石化项目】选择”当天之后“时间，其余项正确输入后点击【提交】按钮，查看是否修改成功，并且在会议信息、会议管理界面可以查看到数据</t>
        </is>
      </c>
      <c r="I311" s="9" t="inlineStr">
        <is>
          <t>1.预定系统正常运行，页面显示正常</t>
        </is>
      </c>
      <c r="J311" s="9" t="inlineStr">
        <is>
          <t>1.选择”当天之后“时间，其余项正确输入后点击【提交】按钮，查看是否修改成功，并且在会议信息、会议管理界面可以查看到数据</t>
        </is>
      </c>
      <c r="K311" s="9" t="n"/>
      <c r="L311" s="9" t="inlineStr">
        <is>
          <t>1.修改成功，并且在会议信息以及会议管理界面可以查看到数据，时间正确回显</t>
        </is>
      </c>
      <c r="M311" s="9" t="n"/>
      <c r="N311" s="9" t="n"/>
      <c r="O311" s="9" t="n"/>
      <c r="P311" s="9" t="n"/>
    </row>
    <row r="312" ht="41.25" customHeight="1" s="3">
      <c r="A312" s="9" t="n">
        <v>37</v>
      </c>
      <c r="B312" s="9" t="inlineStr">
        <is>
          <t>决策会议</t>
        </is>
      </c>
      <c r="C312" s="9" t="inlineStr">
        <is>
          <t>兰州中石化项目25-05-24</t>
        </is>
      </c>
      <c r="D312" s="9" t="n"/>
      <c r="E312" s="9" t="inlineStr">
        <is>
          <t>【兰州中石化项目】决策会议修改-结束时间</t>
        </is>
      </c>
      <c r="F312" s="9" t="n">
        <v>1</v>
      </c>
      <c r="G312" s="9" t="inlineStr">
        <is>
          <t>决策会议-041</t>
        </is>
      </c>
      <c r="H312" s="9" t="inlineStr">
        <is>
          <t>【兰州中石化项目】输入为空，其余项正确输入后点击【提交】按钮，查看是否存在必填项校验，并且弹出提示”***不能为空“</t>
        </is>
      </c>
      <c r="I312" s="9" t="inlineStr">
        <is>
          <t>1.预定系统正常运行，页面显示正常</t>
        </is>
      </c>
      <c r="J312" s="9" t="inlineStr">
        <is>
          <t>1.输入为空，其余项正确输入后点击【提交】按钮，查看是否存在必填项校验，并且弹出提示”***不能为空“</t>
        </is>
      </c>
      <c r="K312" s="9" t="n"/>
      <c r="L312" s="9" t="inlineStr">
        <is>
          <t>1.存在必填项校验，并且弹出提示”***不能为空“</t>
        </is>
      </c>
      <c r="M312" s="9" t="n"/>
      <c r="N312" s="9" t="n"/>
      <c r="O312" s="9" t="n"/>
      <c r="P312" s="9" t="n"/>
    </row>
    <row r="313" ht="67.5" customHeight="1" s="3">
      <c r="A313" s="9" t="n">
        <v>38</v>
      </c>
      <c r="B313" s="9" t="inlineStr">
        <is>
          <t>决策会议</t>
        </is>
      </c>
      <c r="C313" s="9" t="inlineStr">
        <is>
          <t>兰州中石化项目25-05-24</t>
        </is>
      </c>
      <c r="D313" s="9" t="n"/>
      <c r="E313" s="9" t="inlineStr">
        <is>
          <t>【兰州中石化项目】决策会议修改-结束时间</t>
        </is>
      </c>
      <c r="F313" s="9" t="n">
        <v>1</v>
      </c>
      <c r="G313" s="9" t="inlineStr">
        <is>
          <t>决策会议-042</t>
        </is>
      </c>
      <c r="H313" s="9" t="inlineStr">
        <is>
          <t>【兰州中石化项目】查看时间是否可选择当天时间之前</t>
        </is>
      </c>
      <c r="I313" s="9" t="inlineStr">
        <is>
          <t>1.预定系统正常运行，页面显示正常</t>
        </is>
      </c>
      <c r="J313" s="9" t="inlineStr">
        <is>
          <t>1.查看时间是否可选择当天时间之前</t>
        </is>
      </c>
      <c r="K313" s="9" t="n"/>
      <c r="L313" s="9" t="inlineStr">
        <is>
          <t>1.无法选择当天之前</t>
        </is>
      </c>
      <c r="M313" s="9" t="n"/>
      <c r="N313" s="9" t="n"/>
      <c r="O313" s="9" t="n"/>
      <c r="P313" s="9" t="n"/>
    </row>
    <row r="314" ht="54.75" customHeight="1" s="3">
      <c r="A314" s="9" t="n">
        <v>39</v>
      </c>
      <c r="B314" s="9" t="inlineStr">
        <is>
          <t>决策会议</t>
        </is>
      </c>
      <c r="C314" s="9" t="inlineStr">
        <is>
          <t>兰州中石化项目25-05-24</t>
        </is>
      </c>
      <c r="D314" s="9" t="n"/>
      <c r="E314" s="9" t="inlineStr">
        <is>
          <t>【兰州中石化项目】决策会议修改-结束时间</t>
        </is>
      </c>
      <c r="F314" s="9" t="n">
        <v>1</v>
      </c>
      <c r="G314" s="9" t="inlineStr">
        <is>
          <t>决策会议-043</t>
        </is>
      </c>
      <c r="H314" s="9" t="inlineStr">
        <is>
          <t>【兰州中石化项目】选择”当天“时间，其余项正确输入后点击【提交】按钮，查看是否修改成功，并且在会议信息、会议管理界面可以查看到数据</t>
        </is>
      </c>
      <c r="I314" s="9" t="inlineStr">
        <is>
          <t>1.预定系统正常运行，页面显示正常</t>
        </is>
      </c>
      <c r="J314" s="9" t="inlineStr">
        <is>
          <t>1.选择”当天“时间，其余项正确输入后点击【提交】按钮，查看是否修改成功，并且在会议信息、会议管理界面可以查看到数据</t>
        </is>
      </c>
      <c r="K314" s="9" t="n"/>
      <c r="L314" s="9" t="inlineStr">
        <is>
          <t>1.修改成功，并且在会议信息以及会议管理界面可以查看到数据，时间正确回显</t>
        </is>
      </c>
      <c r="M314" s="9" t="n"/>
      <c r="N314" s="9" t="n"/>
      <c r="O314" s="9" t="n"/>
      <c r="P314" s="9" t="n"/>
    </row>
    <row r="315" ht="41.25" customHeight="1" s="3">
      <c r="A315" s="9" t="n">
        <v>40</v>
      </c>
      <c r="B315" s="9" t="inlineStr">
        <is>
          <t>决策会议</t>
        </is>
      </c>
      <c r="C315" s="9" t="inlineStr">
        <is>
          <t>兰州中石化项目25-05-24</t>
        </is>
      </c>
      <c r="D315" s="9" t="n"/>
      <c r="E315" s="9" t="inlineStr">
        <is>
          <t>【兰州中石化项目】决策会议修改-结束时间</t>
        </is>
      </c>
      <c r="F315" s="9" t="n">
        <v>1</v>
      </c>
      <c r="G315" s="9" t="inlineStr">
        <is>
          <t>决策会议-044</t>
        </is>
      </c>
      <c r="H315" s="9" t="inlineStr">
        <is>
          <t>【兰州中石化项目】选择”当天之后“时间，其余项正确输入后点击【提交】按钮，查看是否修改成功，并且在会议信息、会议管理界面可以查看到数据</t>
        </is>
      </c>
      <c r="I315" s="9" t="inlineStr">
        <is>
          <t>1.预定系统正常运行，页面显示正常</t>
        </is>
      </c>
      <c r="J315" s="9" t="inlineStr">
        <is>
          <t>1.选择”当天之后“时间，其余项正确输入后点击【提交】按钮，查看是否修改成功，并且在会议信息、会议管理界面可以查看到数据</t>
        </is>
      </c>
      <c r="K315" s="9" t="n"/>
      <c r="L315" s="9" t="inlineStr">
        <is>
          <t>1.修改成功，并且在会议信息以及会议管理界面可以查看到数据，时间正确回显</t>
        </is>
      </c>
      <c r="M315" s="9" t="n"/>
      <c r="N315" s="9" t="n"/>
      <c r="O315" s="9" t="n"/>
      <c r="P315" s="9" t="n"/>
    </row>
    <row r="316" ht="67.5" customHeight="1" s="3">
      <c r="A316" s="9" t="n">
        <v>41</v>
      </c>
      <c r="B316" s="9" t="inlineStr">
        <is>
          <t>决策会议</t>
        </is>
      </c>
      <c r="C316" s="9" t="inlineStr">
        <is>
          <t>兰州中石化项目25-05-24</t>
        </is>
      </c>
      <c r="D316" s="9" t="n"/>
      <c r="E316" s="9" t="inlineStr">
        <is>
          <t>【兰州中石化项目】决策会议修改-会议地点</t>
        </is>
      </c>
      <c r="F316" s="9" t="n">
        <v>1</v>
      </c>
      <c r="G316" s="9" t="inlineStr">
        <is>
          <t>决策会议-045</t>
        </is>
      </c>
      <c r="H316" s="9" t="inlineStr">
        <is>
          <t>【兰州中石化项目】输入为空，其余项正确输入后点击【提交】按钮，查看是否存在必填项校验，并且弹出提示”***不能为空“</t>
        </is>
      </c>
      <c r="I316" s="9" t="inlineStr">
        <is>
          <t>1.预定系统正常运行，页面显示正常</t>
        </is>
      </c>
      <c r="J316" s="9" t="inlineStr">
        <is>
          <t>1.输入为空，其余项正确输入后点击【提交】按钮，查看是否存在必填项校验，并且弹出提示”***不能为空“</t>
        </is>
      </c>
      <c r="K316" s="9" t="n"/>
      <c r="L316" s="9" t="inlineStr">
        <is>
          <t>1.存在必填项校验，并且弹出提示”***不能为空“</t>
        </is>
      </c>
      <c r="M316" s="9" t="n"/>
      <c r="N316" s="9" t="n"/>
      <c r="O316" s="9" t="n"/>
      <c r="P316" s="9" t="n"/>
    </row>
    <row r="317" ht="54.75" customHeight="1" s="3">
      <c r="A317" s="9" t="n">
        <v>42</v>
      </c>
      <c r="B317" s="9" t="inlineStr">
        <is>
          <t>决策会议</t>
        </is>
      </c>
      <c r="C317" s="9" t="inlineStr">
        <is>
          <t>兰州中石化项目25-05-24</t>
        </is>
      </c>
      <c r="D317" s="9" t="n"/>
      <c r="E317" s="9" t="inlineStr">
        <is>
          <t>【兰州中石化项目】决策会议修改-会议地点</t>
        </is>
      </c>
      <c r="F317" s="9" t="n">
        <v>1</v>
      </c>
      <c r="G317" s="9" t="inlineStr">
        <is>
          <t>决策会议-046</t>
        </is>
      </c>
      <c r="H317" s="9" t="inlineStr">
        <is>
          <t>【兰州中石化项目】查看会议室列表是否正确显示系统内当前所选时间空闲的会议室</t>
        </is>
      </c>
      <c r="I317" s="9" t="inlineStr">
        <is>
          <t>1.预定系统正常运行，页面显示正常</t>
        </is>
      </c>
      <c r="J317" s="9" t="inlineStr">
        <is>
          <t>1.查看会议室列表是否正确显示系统内当前所选时间空闲的会议室</t>
        </is>
      </c>
      <c r="K317" s="9" t="n"/>
      <c r="L317" s="9" t="inlineStr">
        <is>
          <t>1.正确显示当前所选时间空闲的会议室</t>
        </is>
      </c>
      <c r="M317" s="9" t="n"/>
      <c r="N317" s="9" t="n"/>
      <c r="O317" s="9" t="n"/>
      <c r="P317" s="9" t="n"/>
    </row>
    <row r="318" ht="42" customHeight="1" s="3">
      <c r="A318" s="9" t="n">
        <v>43</v>
      </c>
      <c r="B318" s="9" t="inlineStr">
        <is>
          <t>决策会议</t>
        </is>
      </c>
      <c r="C318" s="9" t="inlineStr">
        <is>
          <t>兰州中石化项目25-05-24</t>
        </is>
      </c>
      <c r="D318" s="9" t="n"/>
      <c r="E318" s="9" t="inlineStr">
        <is>
          <t>【兰州中石化项目】决策会议修改-会议地点</t>
        </is>
      </c>
      <c r="F318" s="9" t="n">
        <v>1</v>
      </c>
      <c r="G318" s="9" t="inlineStr">
        <is>
          <t>决策会议-047</t>
        </is>
      </c>
      <c r="H318" s="9" t="inlineStr">
        <is>
          <t>【兰州中石化项目】选择会议室，其余项正确输入后点击【提交】按钮，查看是否修改成功，并且在会议信息、会议管理界面可以查看到数据</t>
        </is>
      </c>
      <c r="I318" s="9" t="inlineStr">
        <is>
          <t>1.预定系统正常运行，页面显示正常</t>
        </is>
      </c>
      <c r="J318" s="9" t="inlineStr">
        <is>
          <t>1.选择会议室，其余项正确输入后点击【提交】按钮，查看是否修改成功，并且在会议信息、会议管理界面可以查看到数据</t>
        </is>
      </c>
      <c r="K318" s="9" t="n"/>
      <c r="L318" s="9" t="inlineStr">
        <is>
          <t>1.修改成功，并且在会议信息以及会议管理界面可以查看到数据</t>
        </is>
      </c>
      <c r="M318" s="9" t="n"/>
      <c r="N318" s="9" t="n"/>
      <c r="O318" s="9" t="n"/>
      <c r="P318" s="9" t="n"/>
    </row>
    <row r="319" ht="68.25" customHeight="1" s="3">
      <c r="A319" s="9" t="n">
        <v>44</v>
      </c>
      <c r="B319" s="9" t="inlineStr">
        <is>
          <t>决策会议</t>
        </is>
      </c>
      <c r="C319" s="9" t="inlineStr">
        <is>
          <t>兰州中石化项目25-05-24</t>
        </is>
      </c>
      <c r="D319" s="9" t="n"/>
      <c r="E319" s="9" t="inlineStr">
        <is>
          <t>【兰州中石化项目】决策会议修改-主办单位</t>
        </is>
      </c>
      <c r="F319" s="9" t="n">
        <v>1</v>
      </c>
      <c r="G319" s="9" t="inlineStr">
        <is>
          <t>决策会议-048</t>
        </is>
      </c>
      <c r="H319" s="9" t="inlineStr">
        <is>
          <t>【兰州中石化项目】输入为空，其余项正确输入后点击【提交】按钮，查看是否存在必填项校验，并且弹出提示”***不能为空“</t>
        </is>
      </c>
      <c r="I319" s="9" t="inlineStr">
        <is>
          <t>1.预定系统正常运行，页面显示正常</t>
        </is>
      </c>
      <c r="J319" s="9" t="inlineStr">
        <is>
          <t>1.输入为空，其余项正确输入后点击【提交】按钮，查看是否存在必填项校验，并且弹出提示”***不能为空“</t>
        </is>
      </c>
      <c r="K319" s="9" t="n"/>
      <c r="L319" s="9" t="inlineStr">
        <is>
          <t>1.存在必填项校验，并且弹出提示”***不能为空“</t>
        </is>
      </c>
      <c r="M319" s="9" t="n"/>
      <c r="N319" s="9" t="n"/>
      <c r="O319" s="9" t="n"/>
      <c r="P319" s="9" t="n"/>
    </row>
    <row r="320" ht="42" customHeight="1" s="3">
      <c r="A320" s="9" t="n">
        <v>45</v>
      </c>
      <c r="B320" s="9" t="inlineStr">
        <is>
          <t>决策会议</t>
        </is>
      </c>
      <c r="C320" s="9" t="inlineStr">
        <is>
          <t>兰州中石化项目25-05-24</t>
        </is>
      </c>
      <c r="D320" s="9" t="n"/>
      <c r="E320" s="9" t="inlineStr">
        <is>
          <t>【兰州中石化项目】决策会议修改-主办单位</t>
        </is>
      </c>
      <c r="F320" s="9" t="n">
        <v>1</v>
      </c>
      <c r="G320" s="9" t="inlineStr">
        <is>
          <t>决策会议-049</t>
        </is>
      </c>
      <c r="H320" s="9" t="inlineStr">
        <is>
          <t>【兰州中石化项目】查看组织架构是否正确显示当前公司的组织架构</t>
        </is>
      </c>
      <c r="I320" s="9" t="inlineStr">
        <is>
          <t>1.预定系统正常运行，页面显示正常</t>
        </is>
      </c>
      <c r="J320" s="9" t="inlineStr">
        <is>
          <t>1.查看组织架构是否正确显示当前公司的组织架构</t>
        </is>
      </c>
      <c r="K320" s="9" t="n"/>
      <c r="L320" s="9" t="inlineStr">
        <is>
          <t>1.正确显示的组织架构</t>
        </is>
      </c>
      <c r="M320" s="9" t="n"/>
      <c r="N320" s="9" t="n"/>
      <c r="O320" s="9" t="n"/>
      <c r="P320" s="9" t="n"/>
    </row>
    <row r="321" ht="68.25" customHeight="1" s="3">
      <c r="A321" s="9" t="n">
        <v>46</v>
      </c>
      <c r="B321" s="9" t="inlineStr">
        <is>
          <t>决策会议</t>
        </is>
      </c>
      <c r="C321" s="9" t="inlineStr">
        <is>
          <t>兰州中石化项目25-05-24</t>
        </is>
      </c>
      <c r="D321" s="9" t="n"/>
      <c r="E321" s="9" t="inlineStr">
        <is>
          <t>【兰州中石化项目】决策会议修改-主办单位</t>
        </is>
      </c>
      <c r="F321" s="9" t="n">
        <v>1</v>
      </c>
      <c r="G321" s="9" t="inlineStr">
        <is>
          <t>决策会议-050</t>
        </is>
      </c>
      <c r="H321" s="9" t="inlineStr">
        <is>
          <t>【兰州中石化项目】选择任一部门，其余项正确输入后点击【提交】按钮，查看是否创建成功，并且在会议信息、会议管理界面可以看到数据</t>
        </is>
      </c>
      <c r="I321" s="9" t="inlineStr">
        <is>
          <t>1.预定系统正常运行，页面显示正常</t>
        </is>
      </c>
      <c r="J321" s="9" t="inlineStr">
        <is>
          <t>1.选择任一部门，其余项正确输入后点击【提交】按钮，查看是否创建成功，并且在会议信息、会议管理界面可以看到数据</t>
        </is>
      </c>
      <c r="K321" s="9" t="n"/>
      <c r="L321" s="9" t="inlineStr">
        <is>
          <t>1.创建成功，并且在会议信息以及会议管理可以看到数据</t>
        </is>
      </c>
      <c r="M321" s="9" t="n"/>
      <c r="N321" s="9" t="n"/>
      <c r="O321" s="9" t="n"/>
      <c r="P321" s="9" t="n"/>
    </row>
    <row r="322" ht="41.25" customHeight="1" s="3">
      <c r="A322" s="9" t="n">
        <v>47</v>
      </c>
      <c r="B322" s="9" t="inlineStr">
        <is>
          <t>决策会议</t>
        </is>
      </c>
      <c r="C322" s="9" t="inlineStr">
        <is>
          <t>兰州中石化项目25-05-24</t>
        </is>
      </c>
      <c r="D322" s="9" t="n"/>
      <c r="E322" s="9" t="inlineStr">
        <is>
          <t>【兰州中石化项目】决策会议修改-主持人</t>
        </is>
      </c>
      <c r="F322" s="9" t="n">
        <v>1</v>
      </c>
      <c r="G322" s="9" t="inlineStr">
        <is>
          <t>决策会议-051</t>
        </is>
      </c>
      <c r="H322" s="9" t="inlineStr">
        <is>
          <t>【兰州中石化项目】输入为空，其余项正确输入后点击【提交】按钮，查看是否存在必填项校验，并且弹出提示”***不能为空“</t>
        </is>
      </c>
      <c r="I322" s="9" t="inlineStr">
        <is>
          <t>1.预定系统正常运行，页面显示正常</t>
        </is>
      </c>
      <c r="J322" s="9" t="inlineStr">
        <is>
          <t>1.输入为空，其余项正确输入后点击【提交】按钮，查看是否存在必填项校验，并且弹出提示”***不能为空“</t>
        </is>
      </c>
      <c r="K322" s="9" t="n"/>
      <c r="L322" s="9" t="inlineStr">
        <is>
          <t>1.存在必填项校验，并且弹出提示”***不能为空“</t>
        </is>
      </c>
      <c r="M322" s="9" t="n"/>
      <c r="N322" s="9" t="n"/>
      <c r="O322" s="9" t="n"/>
      <c r="P322" s="9" t="n"/>
    </row>
    <row r="323" ht="54.75" customHeight="1" s="3">
      <c r="A323" s="9" t="n">
        <v>48</v>
      </c>
      <c r="B323" s="9" t="inlineStr">
        <is>
          <t>决策会议</t>
        </is>
      </c>
      <c r="C323" s="9" t="inlineStr">
        <is>
          <t>兰州中石化项目25-05-24</t>
        </is>
      </c>
      <c r="D323" s="9" t="n"/>
      <c r="E323" s="9" t="inlineStr">
        <is>
          <t>【兰州中石化项目】决策会议修改-主持人</t>
        </is>
      </c>
      <c r="F323" s="9" t="n">
        <v>1</v>
      </c>
      <c r="G323" s="9" t="inlineStr">
        <is>
          <t>决策会议-052</t>
        </is>
      </c>
      <c r="H323" s="9" t="inlineStr">
        <is>
          <t>【兰州中石化项目】查看人员选择器中的人员是否均为”公司主管领导“角色</t>
        </is>
      </c>
      <c r="I323" s="9" t="inlineStr">
        <is>
          <t>1.预定系统正常运行，页面显示正常</t>
        </is>
      </c>
      <c r="J323" s="9" t="inlineStr">
        <is>
          <t>1.查看人员选择器中的人员是否均为”公司主管领导“角色</t>
        </is>
      </c>
      <c r="K323" s="9" t="n"/>
      <c r="L323" s="9" t="inlineStr">
        <is>
          <t>1.正确筛选出”公司主管领导“角色数据</t>
        </is>
      </c>
      <c r="M323" s="9" t="n"/>
      <c r="N323" s="9" t="n"/>
      <c r="O323" s="9" t="n"/>
      <c r="P323" s="9" t="n"/>
    </row>
    <row r="324" ht="55.5" customHeight="1" s="3">
      <c r="A324" s="9" t="n">
        <v>49</v>
      </c>
      <c r="B324" s="9" t="inlineStr">
        <is>
          <t>决策会议</t>
        </is>
      </c>
      <c r="C324" s="9" t="inlineStr">
        <is>
          <t>兰州中石化项目25-05-24</t>
        </is>
      </c>
      <c r="D324" s="9" t="n"/>
      <c r="E324" s="9" t="inlineStr">
        <is>
          <t>【兰州中石化项目】决策会议修改-主持人</t>
        </is>
      </c>
      <c r="F324" s="9" t="n">
        <v>1</v>
      </c>
      <c r="G324" s="9" t="inlineStr">
        <is>
          <t>决策会议-053</t>
        </is>
      </c>
      <c r="H324" s="9" t="inlineStr">
        <is>
          <t>【兰州中石化项目】选择公司主管领导A，其余项正确输入后点击【提交】按钮，查看是否创建成功，并且在会议信息、会议管理界面可以查看到数据</t>
        </is>
      </c>
      <c r="I324" s="9" t="inlineStr">
        <is>
          <t>1.预定系统正常运行，页面显示正常</t>
        </is>
      </c>
      <c r="J324" s="9" t="inlineStr">
        <is>
          <t>1.选择公司主管领导A，其余项正确输入后点击【提交】按钮，查看是否创建成功，并且在会议信息、会议管理界面可以查看到数据</t>
        </is>
      </c>
      <c r="K324" s="9" t="n"/>
      <c r="L324" s="9" t="inlineStr">
        <is>
          <t>1.创建成功，并且在会议信息以及会议管理界面可以查看到数据</t>
        </is>
      </c>
      <c r="M324" s="9" t="n"/>
      <c r="N324" s="9" t="n"/>
      <c r="O324" s="9" t="n"/>
      <c r="P324" s="9" t="n"/>
    </row>
    <row r="325" ht="56.25" customHeight="1" s="3">
      <c r="A325" s="9" t="n">
        <v>50</v>
      </c>
      <c r="B325" s="9" t="inlineStr">
        <is>
          <t>决策会议</t>
        </is>
      </c>
      <c r="C325" s="9" t="inlineStr">
        <is>
          <t>兰州中石化项目25-05-24</t>
        </is>
      </c>
      <c r="D325" s="9" t="n"/>
      <c r="E325" s="9" t="inlineStr">
        <is>
          <t>【兰州中石化项目】决策会议修改-公司领导</t>
        </is>
      </c>
      <c r="F325" s="9" t="n">
        <v>1</v>
      </c>
      <c r="G325" s="9" t="inlineStr">
        <is>
          <t>决策会议-055</t>
        </is>
      </c>
      <c r="H325" s="9" t="inlineStr">
        <is>
          <t>【兰州中石化项目】查看人员选择器中的人员是否均为”公司主管领导“角色</t>
        </is>
      </c>
      <c r="I325" s="9" t="inlineStr">
        <is>
          <t>1.预定系统正常运行，页面显示正常</t>
        </is>
      </c>
      <c r="J325" s="9" t="inlineStr">
        <is>
          <t>1.查看人员选择器中的人员是否均为”公司主管领导“角色</t>
        </is>
      </c>
      <c r="K325" s="9" t="n"/>
      <c r="L325" s="9" t="inlineStr">
        <is>
          <t>1.正确筛选出”公司主管领导“角色数据</t>
        </is>
      </c>
      <c r="M325" s="9" t="n"/>
      <c r="N325" s="9" t="n"/>
      <c r="O325" s="9" t="n"/>
      <c r="P325" s="9" t="n"/>
    </row>
    <row r="326" ht="54.75" customHeight="1" s="3">
      <c r="A326" s="9" t="n">
        <v>51</v>
      </c>
      <c r="B326" s="9" t="inlineStr">
        <is>
          <t>决策会议</t>
        </is>
      </c>
      <c r="C326" s="9" t="inlineStr">
        <is>
          <t>兰州中石化项目25-05-24</t>
        </is>
      </c>
      <c r="D326" s="9" t="n"/>
      <c r="E326" s="9" t="inlineStr">
        <is>
          <t>【兰州中石化项目】决策会议修改-公司领导</t>
        </is>
      </c>
      <c r="F326" s="9" t="n">
        <v>1</v>
      </c>
      <c r="G326" s="9" t="inlineStr">
        <is>
          <t>决策会议-056</t>
        </is>
      </c>
      <c r="H326" s="9" t="inlineStr">
        <is>
          <t>【兰州中石化项目】选择公司主管领导A，其余项正确输入后点击【提交】按钮，查看是否修改成功，并且在会议信息、会议管理界面可以查看到数据</t>
        </is>
      </c>
      <c r="I326" s="9" t="inlineStr">
        <is>
          <t>1.预定系统正常运行，页面显示正常</t>
        </is>
      </c>
      <c r="J326" s="9" t="inlineStr">
        <is>
          <t>1.选择公司主管领导A，其余项正确输入后点击【提交】按钮，查看是否修改成功，并且在会议信息、会议管理界面可以查看到数据</t>
        </is>
      </c>
      <c r="K326" s="9" t="n"/>
      <c r="L326" s="9" t="inlineStr">
        <is>
          <t>1.修改成功，并且在会议信息以及会议管理界面可以查看到数据</t>
        </is>
      </c>
      <c r="M326" s="9" t="n"/>
      <c r="N326" s="9" t="n"/>
      <c r="O326" s="9" t="n"/>
      <c r="P326" s="9" t="n"/>
    </row>
    <row r="327" ht="54.75" customHeight="1" s="3">
      <c r="A327" s="9" t="n">
        <v>52</v>
      </c>
      <c r="B327" s="9" t="inlineStr">
        <is>
          <t>决策会议</t>
        </is>
      </c>
      <c r="C327" s="9" t="inlineStr">
        <is>
          <t>兰州中石化项目25-05-24</t>
        </is>
      </c>
      <c r="D327" s="9" t="n"/>
      <c r="E327" s="9" t="inlineStr">
        <is>
          <t>【兰州中石化项目】决策会议修改-议题汇总</t>
        </is>
      </c>
      <c r="F327" s="9" t="n">
        <v>1</v>
      </c>
      <c r="G327" s="9" t="inlineStr">
        <is>
          <t>决策会议-057</t>
        </is>
      </c>
      <c r="H327" s="9" t="inlineStr">
        <is>
          <t>【兰州中石化项目】当前决策会议未汇总议题</t>
        </is>
      </c>
      <c r="I327" s="9" t="inlineStr">
        <is>
          <t>1.预定系统正常运行，页面显示正常</t>
        </is>
      </c>
      <c r="J327" s="9" t="inlineStr">
        <is>
          <t>1.当前决策会议未汇总议题</t>
        </is>
      </c>
      <c r="K327" s="9" t="n"/>
      <c r="L327" s="9" t="inlineStr">
        <is>
          <t>1.正确显示为”暂无议题汇总“</t>
        </is>
      </c>
      <c r="M327" s="9" t="n"/>
      <c r="N327" s="9" t="n"/>
      <c r="O327" s="9" t="n"/>
      <c r="P327" s="9" t="n"/>
    </row>
    <row r="328" ht="54.75" customHeight="1" s="3">
      <c r="A328" s="9" t="n">
        <v>53</v>
      </c>
      <c r="B328" s="9" t="inlineStr">
        <is>
          <t>决策会议</t>
        </is>
      </c>
      <c r="C328" s="9" t="inlineStr">
        <is>
          <t>兰州中石化项目25-05-24</t>
        </is>
      </c>
      <c r="D328" s="9" t="n"/>
      <c r="E328" s="9" t="inlineStr">
        <is>
          <t>【兰州中石化项目】决策会议修改-议题汇总-序号</t>
        </is>
      </c>
      <c r="F328" s="9" t="n">
        <v>1</v>
      </c>
      <c r="G328" s="9" t="inlineStr">
        <is>
          <t>决策会议-058</t>
        </is>
      </c>
      <c r="H328" s="9" t="inlineStr">
        <is>
          <t>【兰州中石化项目】增加议题时查看是否自动填充排序</t>
        </is>
      </c>
      <c r="I328" s="9" t="inlineStr">
        <is>
          <t>1.预定系统正常运行，页面显示正常</t>
        </is>
      </c>
      <c r="J328" s="9" t="inlineStr">
        <is>
          <t>1.增加议题时查看是否自动填充排序</t>
        </is>
      </c>
      <c r="K328" s="9" t="n"/>
      <c r="L328" s="9" t="inlineStr">
        <is>
          <t>1.正确自动填充排序</t>
        </is>
      </c>
      <c r="M328" s="9" t="n"/>
      <c r="N328" s="9" t="n"/>
      <c r="O328" s="9" t="n"/>
      <c r="P328" s="9" t="n"/>
    </row>
    <row r="329" ht="54.75" customHeight="1" s="3">
      <c r="A329" s="9" t="n">
        <v>54</v>
      </c>
      <c r="B329" s="9" t="inlineStr">
        <is>
          <t>决策会议</t>
        </is>
      </c>
      <c r="C329" s="9" t="inlineStr">
        <is>
          <t>兰州中石化项目25-05-24</t>
        </is>
      </c>
      <c r="D329" s="9" t="n"/>
      <c r="E329" s="9" t="inlineStr">
        <is>
          <t>【兰州中石化项目】决策会议修改-议题汇总-序号</t>
        </is>
      </c>
      <c r="F329" s="9" t="n">
        <v>1</v>
      </c>
      <c r="G329" s="9" t="inlineStr">
        <is>
          <t>决策会议-059</t>
        </is>
      </c>
      <c r="H329" s="9" t="inlineStr">
        <is>
          <t>【兰州中石化项目】当前存在多个议题，将任一议题的序号修改为重复序号，查看是否提示"序号不能重复“</t>
        </is>
      </c>
      <c r="I329" s="9" t="inlineStr">
        <is>
          <t>1.预定系统正常运行，页面显示正常</t>
        </is>
      </c>
      <c r="J329" s="9" t="inlineStr">
        <is>
          <t>1.当前存在多个议题，将任一议题的序号修改为重复序号，查看是否提示"序号不能重复“</t>
        </is>
      </c>
      <c r="K329" s="9" t="n"/>
      <c r="L329" s="9" t="inlineStr">
        <is>
          <t>1.提示"序号不能重复“</t>
        </is>
      </c>
      <c r="M329" s="9" t="n"/>
      <c r="N329" s="9" t="n"/>
      <c r="O329" s="9" t="n"/>
      <c r="P329" s="9" t="n"/>
    </row>
    <row r="330" ht="69" customHeight="1" s="3">
      <c r="A330" s="9" t="n">
        <v>55</v>
      </c>
      <c r="B330" s="9" t="inlineStr">
        <is>
          <t>决策会议</t>
        </is>
      </c>
      <c r="C330" s="9" t="inlineStr">
        <is>
          <t>兰州中石化项目25-05-24</t>
        </is>
      </c>
      <c r="D330" s="9" t="n"/>
      <c r="E330" s="9" t="inlineStr">
        <is>
          <t>【兰州中石化项目】决策会议修改-议题汇总-序号</t>
        </is>
      </c>
      <c r="F330" s="9" t="n">
        <v>1</v>
      </c>
      <c r="G330" s="9" t="inlineStr">
        <is>
          <t>决策会议-060</t>
        </is>
      </c>
      <c r="H330" s="9" t="inlineStr">
        <is>
          <t>【兰州中石化项目】当前存在7个议题，将序号为”1“的议题的序号修改为序号”8“，查看议题是否重新自动排序</t>
        </is>
      </c>
      <c r="I330" s="9" t="inlineStr">
        <is>
          <t>1.预定系统正常运行，页面显示正常</t>
        </is>
      </c>
      <c r="J330" s="9" t="inlineStr">
        <is>
          <t>1.当前存在7个议题，将序号为”1“的议题的序号修改为序号”8“，查看议题是否重新自动排序</t>
        </is>
      </c>
      <c r="K330" s="9" t="n"/>
      <c r="L330" s="9" t="inlineStr">
        <is>
          <t>1.议题自动排序显示</t>
        </is>
      </c>
      <c r="M330" s="9" t="n"/>
      <c r="N330" s="9" t="n"/>
      <c r="O330" s="9" t="n"/>
      <c r="P330" s="9" t="n"/>
    </row>
    <row r="331" ht="69" customHeight="1" s="3">
      <c r="A331" s="9" t="n">
        <v>56</v>
      </c>
      <c r="B331" s="9" t="inlineStr">
        <is>
          <t>决策会议</t>
        </is>
      </c>
      <c r="C331" s="9" t="inlineStr">
        <is>
          <t>兰州中石化项目25-05-24</t>
        </is>
      </c>
      <c r="D331" s="9" t="n"/>
      <c r="E331" s="9" t="inlineStr">
        <is>
          <t>【兰州中石化项目】决策会议修改-议题汇总-序号</t>
        </is>
      </c>
      <c r="F331" s="9" t="n">
        <v>1</v>
      </c>
      <c r="G331" s="9" t="inlineStr">
        <is>
          <t>决策会议-061</t>
        </is>
      </c>
      <c r="H331" s="9" t="inlineStr">
        <is>
          <t>【兰州中石化项目】当前存在7个议题，查看序号是否可以修改为英文、特殊字符、中文和负数</t>
        </is>
      </c>
      <c r="I331" s="9" t="inlineStr">
        <is>
          <t>1.预定系统正常运行，页面显示正常</t>
        </is>
      </c>
      <c r="J331" s="9" t="inlineStr">
        <is>
          <t>1.当前存在7个议题，查看序号是否可以修改为英文、特殊字符、中文和负数</t>
        </is>
      </c>
      <c r="K331" s="9" t="n"/>
      <c r="L331" s="9" t="inlineStr">
        <is>
          <t>1.序号只能输入正整数字</t>
        </is>
      </c>
      <c r="M331" s="9" t="n"/>
      <c r="N331" s="9" t="n"/>
      <c r="O331" s="9" t="n"/>
      <c r="P331" s="9" t="n"/>
    </row>
    <row r="332" ht="41.25" customHeight="1" s="3">
      <c r="A332" s="9" t="n">
        <v>57</v>
      </c>
      <c r="B332" s="9" t="inlineStr">
        <is>
          <t>决策会议</t>
        </is>
      </c>
      <c r="C332" s="9" t="inlineStr">
        <is>
          <t>兰州中石化项目25-05-24</t>
        </is>
      </c>
      <c r="D332" s="9" t="n"/>
      <c r="E332" s="9" t="inlineStr">
        <is>
          <t>【兰州中石化项目】决策会议修改-议题汇总-查看资料</t>
        </is>
      </c>
      <c r="F332" s="9" t="n">
        <v>1</v>
      </c>
      <c r="G332" s="9" t="inlineStr">
        <is>
          <t>决策会议-062</t>
        </is>
      </c>
      <c r="H332" s="9" t="inlineStr">
        <is>
          <t>【兰州中石化项目】查看议题数据是否正确回显</t>
        </is>
      </c>
      <c r="I332" s="9" t="inlineStr">
        <is>
          <t>1.预定系统正常运行，页面显示正常</t>
        </is>
      </c>
      <c r="J332" s="9" t="inlineStr">
        <is>
          <t>1.查看议题数据是否正确回显</t>
        </is>
      </c>
      <c r="K332" s="9" t="n"/>
      <c r="L332" s="9" t="inlineStr">
        <is>
          <t>1.数据正确回显</t>
        </is>
      </c>
      <c r="M332" s="9" t="n"/>
      <c r="N332" s="9" t="n"/>
      <c r="O332" s="9" t="n"/>
      <c r="P332" s="9" t="n"/>
    </row>
    <row r="333" ht="68.25" customHeight="1" s="3">
      <c r="A333" s="9" t="n">
        <v>58</v>
      </c>
      <c r="B333" s="9" t="inlineStr">
        <is>
          <t>决策会议</t>
        </is>
      </c>
      <c r="C333" s="9" t="inlineStr">
        <is>
          <t>兰州中石化项目25-05-24</t>
        </is>
      </c>
      <c r="D333" s="9" t="n"/>
      <c r="E333" s="9" t="inlineStr">
        <is>
          <t>【兰州中石化项目】决策会议修改-议题汇总-查看资料</t>
        </is>
      </c>
      <c r="F333" s="9" t="n">
        <v>1</v>
      </c>
      <c r="G333" s="9" t="inlineStr">
        <is>
          <t>决策会议-063</t>
        </is>
      </c>
      <c r="H333" s="9" t="inlineStr">
        <is>
          <t>【兰州中石化项目】查看议题文件点击【下载】按钮，查看议题文件是否正确下载成功，并且可以打开查看文件</t>
        </is>
      </c>
      <c r="I333" s="9" t="inlineStr">
        <is>
          <t>1.预定系统正常运行，页面显示正常</t>
        </is>
      </c>
      <c r="J333" s="9" t="inlineStr">
        <is>
          <t>1.查看议题文件点击【下载】按钮，查看议题文件是否正确下载成功，并且可以打开查看文件</t>
        </is>
      </c>
      <c r="K333" s="9" t="n"/>
      <c r="L333" s="9" t="inlineStr">
        <is>
          <t>1.正确下载成功，并且可以打开查看文件</t>
        </is>
      </c>
      <c r="M333" s="9" t="n"/>
      <c r="N333" s="9" t="n"/>
      <c r="O333" s="9" t="n"/>
      <c r="P333" s="9" t="n"/>
    </row>
    <row r="334" ht="68.25" customHeight="1" s="3">
      <c r="A334" s="9" t="n">
        <v>59</v>
      </c>
      <c r="B334" s="9" t="inlineStr">
        <is>
          <t>决策会议</t>
        </is>
      </c>
      <c r="C334" s="9" t="inlineStr">
        <is>
          <t>兰州中石化项目25-05-24</t>
        </is>
      </c>
      <c r="D334" s="9" t="n"/>
      <c r="E334" s="9" t="inlineStr">
        <is>
          <t>【兰州中石化项目】决策会议修改-议题汇总-退回</t>
        </is>
      </c>
      <c r="F334" s="9" t="n">
        <v>1</v>
      </c>
      <c r="G334" s="9" t="inlineStr">
        <is>
          <t>决策会议-064</t>
        </is>
      </c>
      <c r="H334" s="9" t="inlineStr">
        <is>
          <t>【兰州中石化项目】选择任一议题点击【退回】按钮，查看是否存在二次确认弹窗</t>
        </is>
      </c>
      <c r="I334" s="9" t="inlineStr">
        <is>
          <t>1.预定系统正常运行，页面显示正常</t>
        </is>
      </c>
      <c r="J334" s="9" t="inlineStr">
        <is>
          <t>1.选择任一议题点击【退回】按钮，查看是否存在二次确认弹窗</t>
        </is>
      </c>
      <c r="K334" s="9" t="n"/>
      <c r="L334" s="9" t="inlineStr">
        <is>
          <t>1.正确弹出二次确认弹窗</t>
        </is>
      </c>
      <c r="M334" s="9" t="n"/>
      <c r="N334" s="9" t="n"/>
      <c r="O334" s="9" t="n"/>
      <c r="P334" s="9" t="n"/>
    </row>
    <row r="335" ht="54.75" customHeight="1" s="3">
      <c r="A335" s="9" t="n">
        <v>60</v>
      </c>
      <c r="B335" s="9" t="inlineStr">
        <is>
          <t>决策会议</t>
        </is>
      </c>
      <c r="C335" s="9" t="inlineStr">
        <is>
          <t>兰州中石化项目25-05-24</t>
        </is>
      </c>
      <c r="D335" s="9" t="n"/>
      <c r="E335" s="9" t="inlineStr">
        <is>
          <t>【兰州中石化项目】决策会议修改-议题汇总-退回</t>
        </is>
      </c>
      <c r="F335" s="9" t="n">
        <v>1</v>
      </c>
      <c r="G335" s="9" t="inlineStr">
        <is>
          <t>决策会议-065</t>
        </is>
      </c>
      <c r="H335" s="9" t="inlineStr">
        <is>
          <t>【兰州中石化项目】选择任一议题点击【退回】按钮，弹出二次确认弹窗后点击【确定】按钮，查看议题是否被正确退回至”议题列表“，并且状态显示为”待汇总“</t>
        </is>
      </c>
      <c r="I335" s="9" t="inlineStr">
        <is>
          <t>1.预定系统正常运行，页面显示正常</t>
        </is>
      </c>
      <c r="J335" s="9" t="inlineStr">
        <is>
          <t>1.选择任一议题点击【退回】按钮，弹出二次确认弹窗后点击【确定】按钮，查看议题是否被正确退回至”议题列表“，并且状态显示为”待汇总“</t>
        </is>
      </c>
      <c r="K335" s="9" t="n"/>
      <c r="L335" s="9" t="inlineStr">
        <is>
          <t>1.正确退回至”议题列表“，并且状态显示为”待汇总“</t>
        </is>
      </c>
      <c r="M335" s="9" t="n"/>
      <c r="N335" s="9" t="n"/>
      <c r="O335" s="9" t="n"/>
      <c r="P335" s="9" t="n"/>
    </row>
    <row r="336" ht="54.75" customHeight="1" s="3">
      <c r="A336" s="9" t="n">
        <v>61</v>
      </c>
      <c r="B336" s="9" t="inlineStr">
        <is>
          <t>决策会议</t>
        </is>
      </c>
      <c r="C336" s="9" t="inlineStr">
        <is>
          <t>兰州中石化项目25-05-24</t>
        </is>
      </c>
      <c r="D336" s="9" t="n"/>
      <c r="E336" s="9" t="inlineStr">
        <is>
          <t>【兰州中石化项目】决策会议修改-议题汇总-退回</t>
        </is>
      </c>
      <c r="F336" s="9" t="n">
        <v>1</v>
      </c>
      <c r="G336" s="9" t="inlineStr">
        <is>
          <t>决策会议-066</t>
        </is>
      </c>
      <c r="H336" s="9" t="inlineStr">
        <is>
          <t>【兰州中石化项目】选择任一议题点击【退回】按钮，弹出二次确认弹窗后点击【取消】按钮，查看议题是否被正确退回至”议题列表“，并且状态显示为”待汇总“</t>
        </is>
      </c>
      <c r="I336" s="9" t="inlineStr">
        <is>
          <t>1.预定系统正常运行，页面显示正常</t>
        </is>
      </c>
      <c r="J336" s="9" t="inlineStr">
        <is>
          <t>1.选择任一议题点击【退回】按钮，弹出二次确认弹窗后点击【取消】按钮，查看议题是否被正确退回至”议题列表“，并且状态显示为”待汇总“</t>
        </is>
      </c>
      <c r="K336" s="9" t="n"/>
      <c r="L336" s="9" t="inlineStr">
        <is>
          <t>1.不保留任何操作，返回上一级，议题不会被退回</t>
        </is>
      </c>
      <c r="M336" s="9" t="n"/>
      <c r="N336" s="9" t="n"/>
      <c r="O336" s="9" t="n"/>
      <c r="P336" s="9" t="n"/>
    </row>
    <row r="337" ht="54.75" customHeight="1" s="3">
      <c r="A337" s="9" t="n">
        <v>62</v>
      </c>
      <c r="B337" s="9" t="inlineStr">
        <is>
          <t>决策会议</t>
        </is>
      </c>
      <c r="C337" s="9" t="inlineStr">
        <is>
          <t>兰州中石化项目25-05-24</t>
        </is>
      </c>
      <c r="D337" s="9" t="n"/>
      <c r="E337" s="9" t="inlineStr">
        <is>
          <t>【兰州中石化项目】决策会议删除</t>
        </is>
      </c>
      <c r="F337" s="9" t="n">
        <v>1</v>
      </c>
      <c r="G337" s="9" t="inlineStr">
        <is>
          <t>决策会议-067</t>
        </is>
      </c>
      <c r="H337" s="9" t="inlineStr">
        <is>
          <t>【兰州中石化项目】点击【删除】按钮，查看是否弹出二次确认弹窗界面</t>
        </is>
      </c>
      <c r="I337" s="9" t="inlineStr">
        <is>
          <t>1.预定系统正常运行，页面显示正常</t>
        </is>
      </c>
      <c r="J337" s="9" t="inlineStr">
        <is>
          <t>1.点击【删除】按钮，查看是否弹出二次确认弹窗界面</t>
        </is>
      </c>
      <c r="K337" s="9" t="n"/>
      <c r="L337" s="9" t="inlineStr">
        <is>
          <t>1.正确弹出二次确认弹窗界面</t>
        </is>
      </c>
      <c r="M337" s="9" t="n"/>
      <c r="N337" s="9" t="n"/>
      <c r="O337" s="9" t="n"/>
      <c r="P337" s="9" t="n"/>
    </row>
    <row r="338" ht="54.75" customHeight="1" s="3">
      <c r="A338" s="9" t="n">
        <v>63</v>
      </c>
      <c r="B338" s="9" t="inlineStr">
        <is>
          <t>决策会议</t>
        </is>
      </c>
      <c r="C338" s="9" t="inlineStr">
        <is>
          <t>兰州中石化项目25-05-24</t>
        </is>
      </c>
      <c r="D338" s="9" t="n"/>
      <c r="E338" s="9" t="inlineStr">
        <is>
          <t>【兰州中石化项目】决策会议删除</t>
        </is>
      </c>
      <c r="F338" s="9" t="n">
        <v>1</v>
      </c>
      <c r="G338" s="9" t="inlineStr">
        <is>
          <t>决策会议-068</t>
        </is>
      </c>
      <c r="H338" s="9" t="inlineStr">
        <is>
          <t>【兰州中石化项目】点击【删除】按钮，弹出二次确认弹窗界面后点击【确定】按钮，查看是否删除成功，该决策会议的议题是否正确被退回至“议题列表”中</t>
        </is>
      </c>
      <c r="I338" s="9" t="inlineStr">
        <is>
          <t>1.预定系统正常运行，页面显示正常</t>
        </is>
      </c>
      <c r="J338" s="9" t="inlineStr">
        <is>
          <t>1.点击【删除】按钮，弹出二次确认弹窗界面后点击【确定】按钮，查看是否删除成功，该决策会议的议题是否正确被退回至“议题列表”中</t>
        </is>
      </c>
      <c r="K338" s="9" t="n"/>
      <c r="L338" s="9" t="inlineStr">
        <is>
          <t>1.删除成功，该决策会议的议题正确被退回至“议题列表”中</t>
        </is>
      </c>
      <c r="M338" s="9" t="n"/>
      <c r="N338" s="9" t="n"/>
      <c r="O338" s="9" t="n"/>
      <c r="P338" s="9" t="n"/>
    </row>
    <row r="339" ht="54.75" customHeight="1" s="3">
      <c r="A339" s="9" t="n">
        <v>64</v>
      </c>
      <c r="B339" s="9" t="inlineStr">
        <is>
          <t>决策会议</t>
        </is>
      </c>
      <c r="C339" s="9" t="inlineStr">
        <is>
          <t>兰州中石化项目25-05-24</t>
        </is>
      </c>
      <c r="D339" s="9" t="n"/>
      <c r="E339" s="9" t="inlineStr">
        <is>
          <t>【兰州中石化项目】决策会议删除</t>
        </is>
      </c>
      <c r="F339" s="9" t="n">
        <v>1</v>
      </c>
      <c r="G339" s="9" t="inlineStr">
        <is>
          <t>决策会议-069</t>
        </is>
      </c>
      <c r="H339" s="9" t="inlineStr">
        <is>
          <t>【兰州中石化项目】点击【删除】按钮，弹出二次确认弹窗界面后点击【取消】按钮，查看是否删除成功，该决策会议的议题是否被退回至“议题列表”中</t>
        </is>
      </c>
      <c r="I339" s="9" t="inlineStr">
        <is>
          <t>1.预定系统正常运行，页面显示正常</t>
        </is>
      </c>
      <c r="J339" s="9" t="inlineStr">
        <is>
          <t>1.点击【删除】按钮，弹出二次确认弹窗界面后点击【取消】按钮，查看是否删除成功，该决策会议的议题是否被退回至“议题列表”中</t>
        </is>
      </c>
      <c r="K339" s="9" t="n"/>
      <c r="L339" s="9" t="inlineStr">
        <is>
          <t>1.不保留任何操作，返回上一级，决策会议不会被删除</t>
        </is>
      </c>
      <c r="M339" s="9" t="n"/>
      <c r="N339" s="9" t="n"/>
      <c r="O339" s="9" t="n"/>
      <c r="P339" s="9" t="n"/>
    </row>
    <row r="340" ht="54.75" customHeight="1" s="3">
      <c r="A340" s="9" t="n">
        <v>65</v>
      </c>
      <c r="B340" s="9" t="inlineStr">
        <is>
          <t>决策会议</t>
        </is>
      </c>
      <c r="C340" s="9" t="inlineStr">
        <is>
          <t>兰州中石化项目25-05-24</t>
        </is>
      </c>
      <c r="D340" s="9" t="n"/>
      <c r="E340" s="9" t="inlineStr">
        <is>
          <t>【兰州中石化项目】决策会议导出-当前列表未筛选</t>
        </is>
      </c>
      <c r="F340" s="9" t="n">
        <v>1</v>
      </c>
      <c r="G340" s="9" t="inlineStr">
        <is>
          <t>决策会议-070</t>
        </is>
      </c>
      <c r="H340" s="9" t="inlineStr">
        <is>
          <t>【兰州中石化项目】点击【导出】按钮查看是否存在二次确认弹窗</t>
        </is>
      </c>
      <c r="I340" s="9" t="inlineStr">
        <is>
          <t>1.预定系统正常运行，页面显示正常</t>
        </is>
      </c>
      <c r="J340" s="9" t="inlineStr">
        <is>
          <t>1.点击【导出】按钮查看是否存在二次确认弹窗</t>
        </is>
      </c>
      <c r="K340" s="9" t="n"/>
      <c r="L340" s="9" t="inlineStr">
        <is>
          <t>1.正确弹出二次确认弹窗界面</t>
        </is>
      </c>
      <c r="M340" s="9" t="n"/>
      <c r="N340" s="9" t="n"/>
      <c r="O340" s="9" t="n"/>
      <c r="P340" s="9" t="n"/>
    </row>
    <row r="341" ht="41.25" customHeight="1" s="3">
      <c r="A341" s="9" t="n">
        <v>66</v>
      </c>
      <c r="B341" s="9" t="inlineStr">
        <is>
          <t>决策会议</t>
        </is>
      </c>
      <c r="C341" s="9" t="inlineStr">
        <is>
          <t>兰州中石化项目25-05-24</t>
        </is>
      </c>
      <c r="D341" s="9" t="n"/>
      <c r="E341" s="9" t="inlineStr">
        <is>
          <t>【兰州中石化项目】决策会议导出-当前列表未筛选</t>
        </is>
      </c>
      <c r="F341" s="9" t="n">
        <v>1</v>
      </c>
      <c r="G341" s="9" t="inlineStr">
        <is>
          <t>决策会议-071</t>
        </is>
      </c>
      <c r="H341" s="9" t="inlineStr">
        <is>
          <t>【兰州中石化项目】点击【导出】按钮弹出二次确认弹窗后点击【确定】按钮，查看决策会议数据是否正确被导出</t>
        </is>
      </c>
      <c r="I341" s="9" t="inlineStr">
        <is>
          <t>1.预定系统正常运行，页面显示正常</t>
        </is>
      </c>
      <c r="J341" s="9" t="inlineStr">
        <is>
          <t>1.点击【导出】按钮弹出二次确认弹窗后点击【确定】按钮，查看决策会议数据是否正确被导出</t>
        </is>
      </c>
      <c r="K341" s="9" t="n"/>
      <c r="L341" s="9" t="inlineStr">
        <is>
          <t>1.正确将会议数据导出成文件格式，数据正确回显</t>
        </is>
      </c>
      <c r="M341" s="9" t="n"/>
      <c r="N341" s="9" t="n"/>
      <c r="O341" s="9" t="n"/>
      <c r="P341" s="9" t="n"/>
    </row>
    <row r="342" ht="41.25" customHeight="1" s="3">
      <c r="A342" s="9" t="n">
        <v>67</v>
      </c>
      <c r="B342" s="9" t="inlineStr">
        <is>
          <t>决策会议</t>
        </is>
      </c>
      <c r="C342" s="9" t="inlineStr">
        <is>
          <t>兰州中石化项目25-05-24</t>
        </is>
      </c>
      <c r="D342" s="9" t="n"/>
      <c r="E342" s="9" t="inlineStr">
        <is>
          <t>【兰州中石化项目】决策会议导出-当前列表未筛选</t>
        </is>
      </c>
      <c r="F342" s="9" t="n">
        <v>2</v>
      </c>
      <c r="G342" s="9" t="inlineStr">
        <is>
          <t>决策会议-072</t>
        </is>
      </c>
      <c r="H342" s="9" t="inlineStr">
        <is>
          <t>【兰州中石化项目】点击【导出】按钮弹出二次确认弹窗后点击【取消】按钮，查看决策会议数据是否被导出</t>
        </is>
      </c>
      <c r="I342" s="9" t="inlineStr">
        <is>
          <t>1.预定系统正常运行，页面显示正常</t>
        </is>
      </c>
      <c r="J342" s="9" t="inlineStr">
        <is>
          <t>1.点击【导出】按钮弹出二次确认弹窗后点击【取消】按钮，查看决策会议数据是否被导出</t>
        </is>
      </c>
      <c r="K342" s="9" t="n"/>
      <c r="L342" s="9" t="inlineStr">
        <is>
          <t>1.不保留任何操作，返回上一级</t>
        </is>
      </c>
      <c r="M342" s="9" t="n"/>
      <c r="N342" s="9" t="n"/>
      <c r="O342" s="9" t="n"/>
      <c r="P342" s="9" t="n"/>
    </row>
    <row r="343" ht="41.25" customHeight="1" s="3">
      <c r="A343" s="9" t="n">
        <v>68</v>
      </c>
      <c r="B343" s="9" t="inlineStr">
        <is>
          <t>决策会议</t>
        </is>
      </c>
      <c r="C343" s="9" t="inlineStr">
        <is>
          <t>兰州中石化项目25-05-24</t>
        </is>
      </c>
      <c r="D343" s="9" t="n"/>
      <c r="E343" s="9" t="inlineStr">
        <is>
          <t>【兰州中石化项目】决策会议导出-当前列表已筛选</t>
        </is>
      </c>
      <c r="F343" s="9" t="n">
        <v>2</v>
      </c>
      <c r="G343" s="9" t="inlineStr">
        <is>
          <t>决策会议-073</t>
        </is>
      </c>
      <c r="H343" s="9" t="inlineStr">
        <is>
          <t>【兰州中石化项目】点击【导出】按钮查看是否存在二次确认弹窗</t>
        </is>
      </c>
      <c r="I343" s="9" t="inlineStr">
        <is>
          <t>1.预定系统正常运行，页面显示正常</t>
        </is>
      </c>
      <c r="J343" s="9" t="inlineStr">
        <is>
          <t>1.点击【导出】按钮查看是否存在二次确认弹窗</t>
        </is>
      </c>
      <c r="K343" s="9" t="n"/>
      <c r="L343" s="9" t="inlineStr">
        <is>
          <t>1.正确弹出二次确认弹窗界面</t>
        </is>
      </c>
      <c r="M343" s="9" t="n"/>
      <c r="N343" s="9" t="n"/>
      <c r="O343" s="9" t="n"/>
      <c r="P343" s="9" t="n"/>
    </row>
    <row r="344" ht="41.25" customHeight="1" s="3">
      <c r="A344" s="9" t="n">
        <v>69</v>
      </c>
      <c r="B344" s="9" t="inlineStr">
        <is>
          <t>决策会议</t>
        </is>
      </c>
      <c r="C344" s="9" t="inlineStr">
        <is>
          <t>兰州中石化项目25-05-24</t>
        </is>
      </c>
      <c r="D344" s="9" t="n"/>
      <c r="E344" s="9" t="inlineStr">
        <is>
          <t>【兰州中石化项目】决策会议导出-当前列表已筛选</t>
        </is>
      </c>
      <c r="F344" s="9" t="n">
        <v>2</v>
      </c>
      <c r="G344" s="9" t="inlineStr">
        <is>
          <t>决策会议-074</t>
        </is>
      </c>
      <c r="H344" s="9" t="inlineStr">
        <is>
          <t>【兰州中石化项目】点击【导出】按钮弹出二次确认弹窗后点击【确定】按钮，查看决策会议数据是否正确被导出</t>
        </is>
      </c>
      <c r="I344" s="9" t="inlineStr">
        <is>
          <t>1.预定系统正常运行，页面显示正常</t>
        </is>
      </c>
      <c r="J344" s="9" t="inlineStr">
        <is>
          <t>1.点击【导出】按钮弹出二次确认弹窗后点击【确定】按钮，查看决策会议数据是否正确被导出</t>
        </is>
      </c>
      <c r="K344" s="9" t="n"/>
      <c r="L344" s="9" t="inlineStr">
        <is>
          <t>1.正确将会议数据导出成文件格式，数据正确回显</t>
        </is>
      </c>
      <c r="M344" s="9" t="n"/>
      <c r="N344" s="9" t="n"/>
      <c r="O344" s="9" t="n"/>
      <c r="P344" s="9" t="n"/>
    </row>
    <row r="345" ht="54.75" customHeight="1" s="3">
      <c r="A345" s="9" t="n">
        <v>70</v>
      </c>
      <c r="B345" s="9" t="inlineStr">
        <is>
          <t>决策会议</t>
        </is>
      </c>
      <c r="C345" s="9" t="inlineStr">
        <is>
          <t>兰州中石化项目25-05-24</t>
        </is>
      </c>
      <c r="D345" s="9" t="n"/>
      <c r="E345" s="9" t="inlineStr">
        <is>
          <t>【兰州中石化项目】决策会议导出-当前列表已筛选</t>
        </is>
      </c>
      <c r="F345" s="9" t="n">
        <v>4</v>
      </c>
      <c r="G345" s="9" t="inlineStr">
        <is>
          <t>决策会议-075</t>
        </is>
      </c>
      <c r="H345" s="9" t="inlineStr">
        <is>
          <t>【兰州中石化项目】点击【导出】按钮弹出二次确认弹窗后点击【取消】按钮，查看决策会议数据是否被导出</t>
        </is>
      </c>
      <c r="I345" s="9" t="inlineStr">
        <is>
          <t>1.预定系统正常运行，页面显示正常</t>
        </is>
      </c>
      <c r="J345" s="9" t="inlineStr">
        <is>
          <t>1.点击【导出】按钮弹出二次确认弹窗后点击【取消】按钮，查看决策会议数据是否被导出</t>
        </is>
      </c>
      <c r="K345" s="9" t="n"/>
      <c r="L345" s="9" t="inlineStr">
        <is>
          <t>1.不保留任何操作，返回上一级</t>
        </is>
      </c>
      <c r="M345" s="9" t="n"/>
      <c r="N345" s="9" t="n"/>
      <c r="O345" s="9" t="n"/>
      <c r="P345" s="9" t="n"/>
    </row>
    <row r="346" ht="57" customHeight="1" s="3">
      <c r="A346" s="9" t="n">
        <v>71</v>
      </c>
      <c r="B346" s="9" t="inlineStr">
        <is>
          <t>决策会议</t>
        </is>
      </c>
      <c r="C346" s="9" t="inlineStr">
        <is>
          <t>兰州中石化项目25-05-24</t>
        </is>
      </c>
      <c r="D346" s="9" t="n"/>
      <c r="E346" s="9" t="inlineStr">
        <is>
          <t>【兰州中石化项目】决策会议查询-会议名称</t>
        </is>
      </c>
      <c r="F346" s="9" t="n">
        <v>3</v>
      </c>
      <c r="G346" s="9" t="inlineStr">
        <is>
          <t>决策会议-076</t>
        </is>
      </c>
      <c r="H346" s="9" t="inlineStr">
        <is>
          <t>【兰州中石化项目】模糊查询会议名称，查看列表是否正确展示符合条件的数据</t>
        </is>
      </c>
      <c r="I346" s="9" t="inlineStr">
        <is>
          <t>1.预定系统正常运行，页面显示正常</t>
        </is>
      </c>
      <c r="J346" s="9" t="inlineStr">
        <is>
          <t>1.模糊查询会议名称，查看列表是否正确展示符合条件的数据</t>
        </is>
      </c>
      <c r="K346" s="9" t="n"/>
      <c r="L346" s="9" t="inlineStr">
        <is>
          <t>1.列表正确显示符合条件的数据</t>
        </is>
      </c>
      <c r="M346" s="9" t="n"/>
      <c r="N346" s="9" t="n"/>
      <c r="O346" s="9" t="n"/>
      <c r="P346" s="9" t="n"/>
    </row>
    <row r="347" ht="57" customHeight="1" s="3">
      <c r="A347" s="9" t="n">
        <v>72</v>
      </c>
      <c r="B347" s="9" t="inlineStr">
        <is>
          <t>决策会议</t>
        </is>
      </c>
      <c r="C347" s="9" t="inlineStr">
        <is>
          <t>兰州中石化项目25-05-24</t>
        </is>
      </c>
      <c r="D347" s="9" t="n"/>
      <c r="E347" s="9" t="inlineStr">
        <is>
          <t>【兰州中石化项目】决策会议查询-会议名称</t>
        </is>
      </c>
      <c r="F347" s="9" t="n">
        <v>3</v>
      </c>
      <c r="G347" s="9" t="inlineStr">
        <is>
          <t>决策会议-077</t>
        </is>
      </c>
      <c r="H347" s="9" t="inlineStr">
        <is>
          <t>【兰州中石化项目】精确查询会议名称，查看列表是否正确展示符合条件的数据</t>
        </is>
      </c>
      <c r="I347" s="9" t="inlineStr">
        <is>
          <t>1.预定系统正常运行，页面显示正常</t>
        </is>
      </c>
      <c r="J347" s="9" t="inlineStr">
        <is>
          <t>1.精确查询会议名称，查看列表是否正确展示符合条件的数据</t>
        </is>
      </c>
      <c r="K347" s="9" t="n"/>
      <c r="L347" s="9" t="inlineStr">
        <is>
          <t>1.列表正确显示符合条件的数据</t>
        </is>
      </c>
      <c r="M347" s="9" t="n"/>
      <c r="N347" s="9" t="n"/>
      <c r="O347" s="9" t="n"/>
      <c r="P347" s="9" t="n"/>
    </row>
    <row r="348" ht="71.25" customHeight="1" s="3">
      <c r="A348" s="9" t="n">
        <v>73</v>
      </c>
      <c r="B348" s="9" t="inlineStr">
        <is>
          <t>决策会议</t>
        </is>
      </c>
      <c r="C348" s="9" t="inlineStr">
        <is>
          <t>兰州中石化项目25-05-24</t>
        </is>
      </c>
      <c r="D348" s="9" t="n"/>
      <c r="E348" s="9" t="inlineStr">
        <is>
          <t>【兰州中石化项目】决策会议查询-决策会议时间</t>
        </is>
      </c>
      <c r="F348" s="9" t="n">
        <v>3</v>
      </c>
      <c r="G348" s="9" t="inlineStr">
        <is>
          <t>决策会议-078</t>
        </is>
      </c>
      <c r="H348" s="9" t="inlineStr">
        <is>
          <t>【兰州中石化项目】选择一个时间段，查看列表是否正确返回符合条件的数据</t>
        </is>
      </c>
      <c r="I348" s="9" t="inlineStr">
        <is>
          <t>1.预定系统正常运行，页面显示正常</t>
        </is>
      </c>
      <c r="J348" s="9" t="inlineStr">
        <is>
          <t>1.选择一个时间段，查看列表是否正确返回符合条件的数据</t>
        </is>
      </c>
      <c r="K348" s="9" t="n"/>
      <c r="L348" s="9" t="inlineStr">
        <is>
          <t>1.列表正确显示符合条件的数据</t>
        </is>
      </c>
      <c r="M348" s="9" t="n"/>
      <c r="N348" s="9" t="n"/>
      <c r="O348" s="9" t="n"/>
      <c r="P348" s="9" t="n"/>
    </row>
    <row r="349" ht="71.25" customHeight="1" s="3">
      <c r="A349" s="9" t="n">
        <v>74</v>
      </c>
      <c r="B349" s="9" t="inlineStr">
        <is>
          <t>决策会议</t>
        </is>
      </c>
      <c r="C349" s="9" t="inlineStr">
        <is>
          <t>兰州中石化项目25-05-24</t>
        </is>
      </c>
      <c r="D349" s="9" t="n"/>
      <c r="E349" s="9" t="inlineStr">
        <is>
          <t>【兰州中石化项目】决策会议查询-组合查询</t>
        </is>
      </c>
      <c r="F349" s="9" t="n">
        <v>3</v>
      </c>
      <c r="G349" s="9" t="inlineStr">
        <is>
          <t>决策会议-079</t>
        </is>
      </c>
      <c r="H349" s="9" t="inlineStr">
        <is>
          <t>【兰州中石化项目】会议名称+决策会议时间，查看列表是否正确展示符合条件的数据</t>
        </is>
      </c>
      <c r="I349" s="9" t="inlineStr">
        <is>
          <t>1.预定系统正常运行，页面显示正常</t>
        </is>
      </c>
      <c r="J349" s="9" t="inlineStr">
        <is>
          <t>1.会议名称+决策会议时间，查看列表是否正确展示符合条件的数据</t>
        </is>
      </c>
      <c r="K349" s="9" t="n"/>
      <c r="L349" s="9" t="inlineStr">
        <is>
          <t>1.列表正确显示符合条件的数据</t>
        </is>
      </c>
      <c r="M349" s="9" t="n"/>
      <c r="N349" s="9" t="n"/>
      <c r="O349" s="9" t="n"/>
      <c r="P349" s="9" t="n"/>
    </row>
    <row r="350" ht="57" customHeight="1" s="3">
      <c r="A350" s="9" t="n">
        <v>75</v>
      </c>
      <c r="B350" s="9" t="inlineStr">
        <is>
          <t>决策会议</t>
        </is>
      </c>
      <c r="C350" s="9" t="inlineStr">
        <is>
          <t>兰州中石化项目25-05-24</t>
        </is>
      </c>
      <c r="D350" s="9" t="n"/>
      <c r="E350" s="9" t="inlineStr">
        <is>
          <t>【兰州中石化项目】决策会议查询-切换分页</t>
        </is>
      </c>
      <c r="F350" s="9" t="n">
        <v>3</v>
      </c>
      <c r="G350" s="9" t="inlineStr">
        <is>
          <t>决策会议-079</t>
        </is>
      </c>
      <c r="H350" s="9" t="inlineStr">
        <is>
          <t>【兰州中石化项目】切换分页，会议名称+决策会议时间，查看列表是否正确展示符合条件的数据</t>
        </is>
      </c>
      <c r="I350" s="9" t="inlineStr">
        <is>
          <t>1.预定系统正常运行，页面显示正常</t>
        </is>
      </c>
      <c r="J350" s="9" t="inlineStr">
        <is>
          <t>1.切换分页
2.会议名称+决策会议时间，查看列表是否正确展示符合条件的数据</t>
        </is>
      </c>
      <c r="K350" s="9" t="n"/>
      <c r="L350" s="9" t="inlineStr">
        <is>
          <t>1.切换分页
2.列表正确显示符合条件的数据</t>
        </is>
      </c>
      <c r="M350" s="9" t="n"/>
      <c r="N350" s="9" t="n"/>
      <c r="O350" s="9" t="n"/>
      <c r="P350" s="9" t="n"/>
    </row>
    <row r="351" ht="71.25" customHeight="1" s="3">
      <c r="A351" s="9" t="n">
        <v>76</v>
      </c>
      <c r="B351" s="9" t="inlineStr">
        <is>
          <t>决策会议</t>
        </is>
      </c>
      <c r="C351" s="9" t="inlineStr">
        <is>
          <t>兰州中石化项目25-05-24</t>
        </is>
      </c>
      <c r="D351" s="9" t="n"/>
      <c r="E351" s="9" t="inlineStr">
        <is>
          <t>【兰州中石化项目】会议修改-待召开-未开始</t>
        </is>
      </c>
      <c r="F351" s="9" t="n">
        <v>1</v>
      </c>
      <c r="G351" s="9" t="inlineStr">
        <is>
          <t>决策会议-080</t>
        </is>
      </c>
      <c r="H351" s="9" t="inlineStr">
        <is>
          <t>【兰州中石化项目】会议修改-待召开-未开始</t>
        </is>
      </c>
      <c r="I351" s="9" t="inlineStr">
        <is>
          <t>1.预定系统正常运行，页面显示正常</t>
        </is>
      </c>
      <c r="J351" s="9" t="inlineStr">
        <is>
          <t>1.点击【修改】按钮
2.修改会议名称等信息
3.点击【提交】按钮
4.查看会议数据是否正确修改成功</t>
        </is>
      </c>
      <c r="K351" s="9" t="n"/>
      <c r="L351" s="9" t="inlineStr">
        <is>
          <t>4.正确修改成功</t>
        </is>
      </c>
      <c r="M351" s="9" t="n"/>
      <c r="N351" s="9" t="n"/>
      <c r="O351" s="9" t="n"/>
      <c r="P351" s="9" t="n"/>
    </row>
    <row r="352" ht="71.25" customHeight="1" s="3">
      <c r="A352" s="9" t="n">
        <v>77</v>
      </c>
      <c r="B352" s="9" t="inlineStr">
        <is>
          <t>决策会议</t>
        </is>
      </c>
      <c r="C352" s="9" t="inlineStr">
        <is>
          <t>兰州中石化项目25-05-24</t>
        </is>
      </c>
      <c r="D352" s="9" t="n"/>
      <c r="E352" s="9" t="inlineStr">
        <is>
          <t>【兰州中石化项目】会议修改-待召开-未开始</t>
        </is>
      </c>
      <c r="F352" s="9" t="n">
        <v>1</v>
      </c>
      <c r="G352" s="9" t="inlineStr">
        <is>
          <t>决策会议-081</t>
        </is>
      </c>
      <c r="H352" s="9" t="inlineStr">
        <is>
          <t>【兰州中石化项目】会议修改-待召开-未开始</t>
        </is>
      </c>
      <c r="I352" s="9" t="inlineStr">
        <is>
          <t>1.预定系统正常运行，页面显示正常</t>
        </is>
      </c>
      <c r="J352" s="9" t="inlineStr">
        <is>
          <t>1.点击【修改】按钮
2.修改会议时间为过去的时间
3.点击【提交】按钮
4.查看会议数据是否正确修改成功</t>
        </is>
      </c>
      <c r="K352" s="9" t="n"/>
      <c r="L352" s="9" t="inlineStr">
        <is>
          <t>2.无法将时间修改为过去</t>
        </is>
      </c>
      <c r="M352" s="9" t="n"/>
      <c r="N352" s="9" t="n"/>
      <c r="O352" s="9" t="n"/>
      <c r="P352" s="9" t="n"/>
    </row>
    <row r="353" ht="57" customHeight="1" s="3">
      <c r="A353" s="9" t="n">
        <v>78</v>
      </c>
      <c r="B353" s="9" t="inlineStr">
        <is>
          <t>决策会议</t>
        </is>
      </c>
      <c r="C353" s="9" t="inlineStr">
        <is>
          <t>兰州中石化项目25-05-24</t>
        </is>
      </c>
      <c r="D353" s="9" t="n"/>
      <c r="E353" s="9" t="inlineStr">
        <is>
          <t>【兰州中石化项目】会议修改-待召开-未开始</t>
        </is>
      </c>
      <c r="F353" s="9" t="n">
        <v>1</v>
      </c>
      <c r="G353" s="9" t="inlineStr">
        <is>
          <t>决策会议-082</t>
        </is>
      </c>
      <c r="H353" s="9" t="inlineStr">
        <is>
          <t>【兰州中石化项目】会议修改-待召开-未开始</t>
        </is>
      </c>
      <c r="I353" s="9" t="inlineStr">
        <is>
          <t>1.预定系统正常运行，页面显示正常</t>
        </is>
      </c>
      <c r="J353" s="9" t="inlineStr">
        <is>
          <t>1.点击【修改】按钮
2.修改会议时间为未来的时间
3.点击【提交】按钮
4.查看会议数据是否正确修改成功，查看会议状态是否为“待召开”</t>
        </is>
      </c>
      <c r="K353" s="9" t="n"/>
      <c r="L353" s="9" t="inlineStr">
        <is>
          <t>4.正确修改成功，会议状态为“待召开”</t>
        </is>
      </c>
      <c r="M353" s="9" t="n"/>
      <c r="N353" s="9" t="n"/>
      <c r="O353" s="9" t="n"/>
      <c r="P353" s="9" t="n"/>
    </row>
    <row r="354" ht="71.25" customHeight="1" s="3">
      <c r="A354" s="9" t="n">
        <v>79</v>
      </c>
      <c r="B354" s="9" t="inlineStr">
        <is>
          <t>决策会议</t>
        </is>
      </c>
      <c r="C354" s="9" t="inlineStr">
        <is>
          <t>兰州中石化项目25-05-24</t>
        </is>
      </c>
      <c r="D354" s="9" t="n"/>
      <c r="E354" s="9" t="inlineStr">
        <is>
          <t>【兰州中石化项目】会议修改-待召开-进行中</t>
        </is>
      </c>
      <c r="F354" s="9" t="n">
        <v>1</v>
      </c>
      <c r="G354" s="9" t="inlineStr">
        <is>
          <t>决策会议-083</t>
        </is>
      </c>
      <c r="H354" s="9" t="inlineStr">
        <is>
          <t>【兰州中石化项目】会议修改-待召开-进行中</t>
        </is>
      </c>
      <c r="I354" s="9" t="inlineStr">
        <is>
          <t>1.预定系统正常运行，页面显示正常</t>
        </is>
      </c>
      <c r="J354" s="9" t="inlineStr">
        <is>
          <t>1.点击【修改】按钮
2.修改会议名称等信息，不修改时间
3.点击【提交】按钮
4.查看会议数据是否正确修改成功，查看会议状态是否正确显示为“待召开”</t>
        </is>
      </c>
      <c r="K354" s="9" t="n"/>
      <c r="L354" s="9" t="inlineStr">
        <is>
          <t>4.正确修改成功，会议状态正确显示为“待召开”</t>
        </is>
      </c>
      <c r="M354" s="9" t="n"/>
      <c r="N354" s="9" t="n"/>
      <c r="O354" s="9" t="n"/>
      <c r="P354" s="9" t="n"/>
    </row>
    <row r="355" ht="299.25" customHeight="1" s="3">
      <c r="A355" s="9" t="n">
        <v>80</v>
      </c>
      <c r="B355" s="9" t="inlineStr">
        <is>
          <t>决策会议</t>
        </is>
      </c>
      <c r="C355" s="9" t="inlineStr">
        <is>
          <t>兰州中石化项目25-05-24</t>
        </is>
      </c>
      <c r="D355" s="9" t="n"/>
      <c r="E355" s="9" t="inlineStr">
        <is>
          <t>【兰州中石化项目】会议修改-待召开-进行中</t>
        </is>
      </c>
      <c r="F355" s="9" t="n">
        <v>1</v>
      </c>
      <c r="G355" s="9" t="inlineStr">
        <is>
          <t>决策会议-084</t>
        </is>
      </c>
      <c r="H355" s="9" t="inlineStr">
        <is>
          <t>【兰州中石化项目】会议修改-待召开-进行中</t>
        </is>
      </c>
      <c r="I355" s="9" t="inlineStr">
        <is>
          <t>1.预定系统正常运行，页面显示正常</t>
        </is>
      </c>
      <c r="J355" s="9" t="inlineStr">
        <is>
          <t>1.点击【修改】按钮
2.修改会议时间为过去的时间
3.点击【提交】按钮
4.查看会议数据是否正确修改成功</t>
        </is>
      </c>
      <c r="K355" s="9" t="n"/>
      <c r="L355" s="9" t="inlineStr">
        <is>
          <t>2.无法将时间修改为过去</t>
        </is>
      </c>
      <c r="M355" s="9" t="n"/>
      <c r="N355" s="9" t="n"/>
      <c r="O355" s="9" t="n"/>
      <c r="P355" s="9" t="n"/>
    </row>
    <row r="356" ht="199.5" customHeight="1" s="3">
      <c r="A356" s="9" t="n">
        <v>81</v>
      </c>
      <c r="B356" s="9" t="inlineStr">
        <is>
          <t>决策会议</t>
        </is>
      </c>
      <c r="C356" s="9" t="inlineStr">
        <is>
          <t>兰州中石化项目25-05-24</t>
        </is>
      </c>
      <c r="D356" s="9" t="n"/>
      <c r="E356" s="9" t="inlineStr">
        <is>
          <t>【兰州中石化项目】会议修改-待召开-进行中</t>
        </is>
      </c>
      <c r="F356" s="9" t="n">
        <v>1</v>
      </c>
      <c r="G356" s="9" t="inlineStr">
        <is>
          <t>决策会议-085</t>
        </is>
      </c>
      <c r="H356" s="9" t="inlineStr">
        <is>
          <t>【兰州中石化项目】会议修改-待召开-进行中</t>
        </is>
      </c>
      <c r="I356" s="9" t="inlineStr">
        <is>
          <t>1.预定系统正常运行，页面显示正常</t>
        </is>
      </c>
      <c r="J356" s="9" t="inlineStr">
        <is>
          <t>1.点击【修改】按钮
2.修改会议时间为未来的时间
3.点击【提交】按钮
4.查看会议数据是否正确修改成功，查看会议状态是否为“待召开”</t>
        </is>
      </c>
      <c r="K356" s="9" t="n"/>
      <c r="L356" s="9" t="inlineStr">
        <is>
          <t>4.正确修改成功，会议状态为“待召开”</t>
        </is>
      </c>
      <c r="M356" s="9" t="n"/>
      <c r="N356" s="9" t="n"/>
      <c r="O356" s="9" t="n"/>
      <c r="P356" s="9" t="n"/>
    </row>
    <row r="357" ht="199.5" customHeight="1" s="3">
      <c r="A357" s="9" t="n">
        <v>82</v>
      </c>
      <c r="B357" s="9" t="inlineStr">
        <is>
          <t>决策会议</t>
        </is>
      </c>
      <c r="C357" s="9" t="inlineStr">
        <is>
          <t>兰州中石化项目25-05-24</t>
        </is>
      </c>
      <c r="D357" s="9" t="n"/>
      <c r="E357" s="9" t="inlineStr">
        <is>
          <t>【兰州中石化项目】会议修改-已召开</t>
        </is>
      </c>
      <c r="F357" s="9" t="n">
        <v>1</v>
      </c>
      <c r="G357" s="9" t="inlineStr">
        <is>
          <t>决策会议-086</t>
        </is>
      </c>
      <c r="H357" s="9" t="inlineStr">
        <is>
          <t>【兰州中石化项目】会议修改-已召开</t>
        </is>
      </c>
      <c r="I357" s="9" t="inlineStr">
        <is>
          <t>1.预定系统正常运行，页面显示正常</t>
        </is>
      </c>
      <c r="J357" s="9" t="inlineStr">
        <is>
          <t>1.点击【修改】按钮
2.修改会议名称等信息，不修改时间
3.点击【提交】按钮
4.查看会议数据是否正确修改成功，查看会议状态是否正确显示为“已召开”</t>
        </is>
      </c>
      <c r="K357" s="9" t="n"/>
      <c r="L357" s="9" t="inlineStr">
        <is>
          <t>4.正确修改成功，会议状态正确显示为“已召开”</t>
        </is>
      </c>
      <c r="M357" s="9" t="n"/>
      <c r="N357" s="9" t="n"/>
      <c r="O357" s="9" t="n"/>
      <c r="P357" s="9" t="n"/>
    </row>
    <row r="358" ht="67.5" customHeight="1" s="3">
      <c r="A358" s="9" t="n">
        <v>83</v>
      </c>
      <c r="B358" s="9" t="inlineStr">
        <is>
          <t>决策会议</t>
        </is>
      </c>
      <c r="C358" s="9" t="inlineStr">
        <is>
          <t>兰州中石化项目25-05-24</t>
        </is>
      </c>
      <c r="D358" s="9" t="n"/>
      <c r="E358" s="9" t="inlineStr">
        <is>
          <t>【兰州中石化项目】会议修改-已召开</t>
        </is>
      </c>
      <c r="F358" s="9" t="n">
        <v>1</v>
      </c>
      <c r="G358" s="9" t="inlineStr">
        <is>
          <t>决策会议-087</t>
        </is>
      </c>
      <c r="H358" s="9" t="inlineStr">
        <is>
          <t>【兰州中石化项目】会议修改-已召开</t>
        </is>
      </c>
      <c r="I358" s="9" t="inlineStr">
        <is>
          <t>1.预定系统正常运行，页面显示正常</t>
        </is>
      </c>
      <c r="J358" s="9" t="inlineStr">
        <is>
          <t>1.点击【修改】按钮
2.修改会议时间为过去的时间
3.点击【提交】按钮
4.查看会议数据是否正确修改成功</t>
        </is>
      </c>
      <c r="K358" s="9" t="n"/>
      <c r="L358" s="9" t="inlineStr">
        <is>
          <t>2.无法将时间修改为过去</t>
        </is>
      </c>
      <c r="M358" s="9" t="n"/>
      <c r="N358" s="9" t="n"/>
      <c r="O358" s="9" t="n"/>
      <c r="P358" s="9" t="n"/>
    </row>
    <row r="359" ht="121.5" customHeight="1" s="3">
      <c r="A359" s="9" t="n">
        <v>84</v>
      </c>
      <c r="B359" s="9" t="inlineStr">
        <is>
          <t>决策会议</t>
        </is>
      </c>
      <c r="C359" s="9" t="inlineStr">
        <is>
          <t>兰州中石化项目25-05-24</t>
        </is>
      </c>
      <c r="D359" s="9" t="n"/>
      <c r="E359" s="9" t="inlineStr">
        <is>
          <t>【兰州中石化项目】会议修改-已召开</t>
        </is>
      </c>
      <c r="F359" s="9" t="n">
        <v>1</v>
      </c>
      <c r="G359" s="9" t="inlineStr">
        <is>
          <t>决策会议-088</t>
        </is>
      </c>
      <c r="H359" s="9" t="inlineStr">
        <is>
          <t>【兰州中石化项目】会议修改-已召开</t>
        </is>
      </c>
      <c r="I359" s="9" t="inlineStr">
        <is>
          <t>1.预定系统正常运行，页面显示正常</t>
        </is>
      </c>
      <c r="J359" s="9" t="inlineStr">
        <is>
          <t>1.点击【修改】按钮
2.修改会议时间为未来的时间
3.点击【提交】按钮
4.查看会议数据是否正确修改成功，查看会议状态是否为“待召开”</t>
        </is>
      </c>
      <c r="K359" s="9" t="n"/>
      <c r="L359" s="9" t="inlineStr">
        <is>
          <t>4.正确修改成功，会议状态为“待召开”</t>
        </is>
      </c>
      <c r="M359" s="9" t="n"/>
      <c r="N359" s="9" t="n"/>
      <c r="O359" s="9" t="n"/>
      <c r="P359" s="9" t="n"/>
    </row>
    <row r="360" ht="94.5" customHeight="1" s="3">
      <c r="A360" s="9" t="n">
        <v>1</v>
      </c>
      <c r="B360" s="9" t="inlineStr">
        <is>
          <t>会议管理</t>
        </is>
      </c>
      <c r="C360" s="9" t="inlineStr">
        <is>
          <t>兰州中石化项目25-05-24</t>
        </is>
      </c>
      <c r="D360" s="10" t="n"/>
      <c r="E360" s="9" t="inlineStr">
        <is>
          <t>【兰州中石化项目】会议管理模块初始化</t>
        </is>
      </c>
      <c r="F360" s="10" t="n">
        <v>1</v>
      </c>
      <c r="G360" s="9" t="inlineStr">
        <is>
          <t>会议管理-000</t>
        </is>
      </c>
      <c r="H360" s="9" t="inlineStr">
        <is>
          <t>【兰州中石化项目】会议管理模块初始化</t>
        </is>
      </c>
      <c r="I360" s="9" t="inlineStr">
        <is>
          <t>1.预定系统正常运行，页面显示正常</t>
        </is>
      </c>
      <c r="J360" s="10" t="inlineStr">
        <is>
          <t>1.退出系统登陆
2.使用admin账号登录系统
3.点击【会议管理】进入模块</t>
        </is>
      </c>
      <c r="K360" s="10" t="inlineStr">
        <is>
          <t>{
 "name": "会议管理000",
 "para": [
  {
   "page": "ManagementOfMeetings",
   "locator_type": "XPATH",
   "locator_value": "",
   "element_type": "login",
   "element_value": ["admin","Ubains@4321"],
   "expected_result": ""
  },
  {
   "page": "ManagementOfMeetings",
   "locator_type": "XPATH",
   "locator_value": "//div[@id='MeetingManage']",
   "element_type": "click",
   "element_value": "",
   "expected_result": ""
  }
 ]
}</t>
        </is>
      </c>
      <c r="L360" s="10" t="inlineStr">
        <is>
          <t>3.正确进入模块</t>
        </is>
      </c>
      <c r="M360" s="9" t="n"/>
      <c r="N360" s="9" t="n"/>
      <c r="O360" s="9" t="n"/>
      <c r="P360" s="9" t="n"/>
    </row>
    <row r="361" ht="409.5" customHeight="1" s="3">
      <c r="A361" s="9" t="n">
        <v>2</v>
      </c>
      <c r="B361" s="9" t="inlineStr">
        <is>
          <t>会议管理-会议查看-决策会议查看</t>
        </is>
      </c>
      <c r="C361" s="9" t="inlineStr">
        <is>
          <t>兰州中石化项目25-05-24</t>
        </is>
      </c>
      <c r="D361" s="9" t="n"/>
      <c r="E361" s="9" t="inlineStr">
        <is>
          <t>【兰州中石化项目】点击【查看】按钮，查看会议详细信息数据是否正确回显，点击【查看资料】按钮，查看会议议题是否正确显示，再点击【下载】按钮，查看议题文件是否正确下载成功</t>
        </is>
      </c>
      <c r="F361" s="9" t="n">
        <v>1</v>
      </c>
      <c r="G361" s="9" t="inlineStr">
        <is>
          <t>会议管理-001</t>
        </is>
      </c>
      <c r="H361" s="9" t="inlineStr">
        <is>
          <t>【兰州中石化项目】点击【查看】按钮，查看会议详细信息数据是否正确回显，点击【查看资料】按钮，查看会议议题是否正确显示，再点击【下载】按钮，查看议题文件是否正确下载成功</t>
        </is>
      </c>
      <c r="I361" s="9" t="inlineStr">
        <is>
          <t>1.预定系统正常运行，页面显示正常</t>
        </is>
      </c>
      <c r="J361" s="9" t="inlineStr">
        <is>
          <t>1.点击【查看】按钮，查看会议详细信息数据是否正确回显
2.点击【查看资料】按钮，查看会议议题是否正确显示
3.再点击【下载】按钮，查看议题文件是否正确下载成功</t>
        </is>
      </c>
      <c r="K361" s="9" t="inlineStr">
        <is>
          <t>{
 "name": "会议管理001",
 "para": [{
   "page": "ManagementOfMeetings",
   "locator_type": "XPATH",
   "locator_value": "//body[1]/div[1]/div[1]/div[2]/div[2]/div[1]/div[2]/div[2]/div[1]/div[4]/div[2]/table[1]/tbody[1]/tr[1]/td[9]/div[1]/button[1]/span[1]",
   "element_type": "click",
   "element_value": "",
   "expected_result": ""
  }
 ]
}</t>
        </is>
      </c>
      <c r="L361" s="9" t="inlineStr">
        <is>
          <t>1.会议详细信息数据正确回显
2.会议议题正确显示
3.议题文件正确下载成功</t>
        </is>
      </c>
      <c r="M361" s="9" t="n"/>
      <c r="N361" s="9" t="n"/>
      <c r="O361" s="9" t="n"/>
      <c r="P361" s="9" t="n"/>
    </row>
    <row r="362" ht="409.5" customHeight="1" s="3">
      <c r="A362" s="9" t="n">
        <v>3</v>
      </c>
      <c r="B362" s="9" t="inlineStr">
        <is>
          <t>会议管理-会议查看-非决策会议查看</t>
        </is>
      </c>
      <c r="C362" s="9" t="inlineStr">
        <is>
          <t>兰州中石化项目25-05-24</t>
        </is>
      </c>
      <c r="D362" s="9" t="n"/>
      <c r="E362" s="9" t="inlineStr">
        <is>
          <t>【兰州中石化项目】点击【查看】按钮，查看会议详细信息数据是否正确回显</t>
        </is>
      </c>
      <c r="F362" s="9" t="n">
        <v>1</v>
      </c>
      <c r="G362" s="9" t="inlineStr">
        <is>
          <t>会议管理-002</t>
        </is>
      </c>
      <c r="H362" s="9" t="inlineStr">
        <is>
          <t>【兰州中石化项目】点击【查看】按钮，查看会议详细信息数据是否正确回显</t>
        </is>
      </c>
      <c r="I362" s="9" t="inlineStr">
        <is>
          <t>1.预定系统正常运行，页面显示正常</t>
        </is>
      </c>
      <c r="J362" s="9" t="inlineStr">
        <is>
          <t>1.点击【查看】按钮，查看会议详细信息数据是否正确回显</t>
        </is>
      </c>
      <c r="K362" s="9" t="inlineStr">
        <is>
          <t>{
 "name": "会议管理002",
 "para": [{
   "page": "ManagementOfMeetings",
   "locator_type": "XPATH",
   "locator_value": "//body[1]/div[1]/div[1]/div[2]/div[2]/div[1]/div[2]/div[2]/div[1]/div[4]/div[2]/table[1]/tbody[1]/tr[1]/td[9]/div[1]/button[1]/span[1]",
   "element_type": "click",
   "element_value": "",
   "expected_result": ""
  }
 ]
}</t>
        </is>
      </c>
      <c r="L362" s="9" t="inlineStr">
        <is>
          <t>1.会议详细信息数据正确回显</t>
        </is>
      </c>
      <c r="M362" s="9" t="n"/>
      <c r="N362" s="9" t="n"/>
      <c r="O362" s="9" t="n"/>
      <c r="P362" s="9" t="n"/>
    </row>
    <row r="363" ht="409.5" customHeight="1" s="3">
      <c r="A363" s="9" t="n">
        <v>4</v>
      </c>
      <c r="B363" s="9" t="inlineStr">
        <is>
          <t>会议管理-会议删除</t>
        </is>
      </c>
      <c r="C363" s="9" t="inlineStr">
        <is>
          <t>兰州中石化项目25-05-24</t>
        </is>
      </c>
      <c r="D363" s="9" t="n"/>
      <c r="E363" s="9" t="inlineStr">
        <is>
          <t>【兰州中石化项目】点击【删除】按钮，查看是否存在二次确认弹窗</t>
        </is>
      </c>
      <c r="F363" s="9" t="n">
        <v>1</v>
      </c>
      <c r="G363" s="9" t="inlineStr">
        <is>
          <t>会议管理-003</t>
        </is>
      </c>
      <c r="H363" s="9" t="inlineStr">
        <is>
          <t>【兰州中石化项目】点击【删除】按钮，查看是否存在二次确认弹窗</t>
        </is>
      </c>
      <c r="I363" s="9" t="inlineStr">
        <is>
          <t>1.预定系统正常运行，页面显示正常</t>
        </is>
      </c>
      <c r="J363" s="9" t="inlineStr">
        <is>
          <t>1.点击【查看】按钮
2.点击【删除】按钮
3.查看是否存在二次确认弹窗</t>
        </is>
      </c>
      <c r="K363" s="9" t="n"/>
      <c r="L363" s="9" t="inlineStr">
        <is>
          <t>1.正确存在二次确认弹窗</t>
        </is>
      </c>
      <c r="M363" s="9" t="n"/>
      <c r="N363" s="9" t="n"/>
      <c r="O363" s="9" t="n"/>
      <c r="P363" s="9" t="n"/>
    </row>
    <row r="364" ht="409.5" customHeight="1" s="3">
      <c r="A364" s="9" t="n">
        <v>5</v>
      </c>
      <c r="B364" s="9" t="inlineStr">
        <is>
          <t>会议管理-会议删除</t>
        </is>
      </c>
      <c r="C364" s="9" t="inlineStr">
        <is>
          <t>兰州中石化项目25-05-24</t>
        </is>
      </c>
      <c r="D364" s="9" t="n"/>
      <c r="E364" s="9" t="inlineStr">
        <is>
          <t>【兰州中石化项目】点击【删除】按钮，再点击【确定】按钮，查看会议数据是否被删除，决策会议的议题状态是否更改为待汇总</t>
        </is>
      </c>
      <c r="F364" s="9" t="n">
        <v>1</v>
      </c>
      <c r="G364" s="9" t="inlineStr">
        <is>
          <t>会议管理-004</t>
        </is>
      </c>
      <c r="H364" s="9" t="inlineStr">
        <is>
          <t>【兰州中石化项目】点击【删除】按钮，再点击【确定】按钮，查看会议数据是否被删除，决策会议的议题状态是否更改为待汇总</t>
        </is>
      </c>
      <c r="I364" s="9" t="inlineStr">
        <is>
          <t>1.预定系统正常运行，页面显示正常</t>
        </is>
      </c>
      <c r="J364" s="9" t="inlineStr">
        <is>
          <t>1.点击【删除】按钮，再点击【确定】按钮
2.查看会议数据是否被删除，决策会议的议题状态是否更改为待汇总</t>
        </is>
      </c>
      <c r="K364" s="9" t="n"/>
      <c r="L364" s="9" t="inlineStr">
        <is>
          <t>1.会议数据正确被删除
2.决策会议议题状态正确更改为待汇总</t>
        </is>
      </c>
      <c r="M364" s="9" t="n"/>
      <c r="N364" s="9" t="n"/>
      <c r="O364" s="9" t="n"/>
      <c r="P364" s="9" t="n"/>
    </row>
    <row r="365" ht="409.5" customHeight="1" s="3">
      <c r="A365" s="9" t="n">
        <v>6</v>
      </c>
      <c r="B365" s="9" t="inlineStr">
        <is>
          <t>会议管理-会议删除</t>
        </is>
      </c>
      <c r="C365" s="9" t="inlineStr">
        <is>
          <t>兰州中石化项目25-05-24</t>
        </is>
      </c>
      <c r="D365" s="9" t="n"/>
      <c r="E365" s="9" t="inlineStr">
        <is>
          <t>【兰州中石化项目】点击【删除】按钮，再点击【取消】按钮，查看是否不保留任何操作，返回上一级</t>
        </is>
      </c>
      <c r="F365" s="9" t="n">
        <v>1</v>
      </c>
      <c r="G365" s="9" t="inlineStr">
        <is>
          <t>会议管理-005</t>
        </is>
      </c>
      <c r="H365" s="9" t="inlineStr">
        <is>
          <t>【兰州中石化项目】点击【删除】按钮，再点击【取消】按钮，查看是否不保留任何操作，返回上一级</t>
        </is>
      </c>
      <c r="I365" s="9" t="inlineStr">
        <is>
          <t>1.预定系统正常运行，页面显示正常</t>
        </is>
      </c>
      <c r="J365" s="9" t="inlineStr">
        <is>
          <t>1.点击【删除】按钮，再点击【取消】按钮，查看是否不保留任何操作，返回上一级</t>
        </is>
      </c>
      <c r="K365" s="9" t="n"/>
      <c r="L365" s="9" t="inlineStr">
        <is>
          <t>1.不保留任何操作，返回上一级</t>
        </is>
      </c>
      <c r="M365" s="9" t="n"/>
      <c r="N365" s="9" t="n"/>
      <c r="O365" s="9" t="n"/>
      <c r="P365" s="9" t="n"/>
    </row>
    <row r="366" ht="409.5" customHeight="1" s="3">
      <c r="A366" s="9" t="n">
        <v>7</v>
      </c>
      <c r="B366" s="9" t="inlineStr">
        <is>
          <t>会议管理-会议查询</t>
        </is>
      </c>
      <c r="C366" s="9" t="inlineStr">
        <is>
          <t>兰州中石化项目25-05-24</t>
        </is>
      </c>
      <c r="D366" s="9" t="n"/>
      <c r="E366" s="9" t="inlineStr">
        <is>
          <t>【兰州中石化项目】输入模糊的会议名称，点击【查询】按钮，查看列表是否正确展示符合条件的数据</t>
        </is>
      </c>
      <c r="F366" s="9" t="n">
        <v>1</v>
      </c>
      <c r="G366" s="9" t="inlineStr">
        <is>
          <t>会议管理-006</t>
        </is>
      </c>
      <c r="H366" s="9" t="inlineStr">
        <is>
          <t>【兰州中石化项目】输入模糊的会议名称，点击【查询】按钮，查看列表是否正确展示符合条件的数据</t>
        </is>
      </c>
      <c r="I366" s="9" t="inlineStr">
        <is>
          <t>1.预定系统正常运行，页面显示正常</t>
        </is>
      </c>
      <c r="J366" s="9" t="inlineStr">
        <is>
          <t>1.输入模糊的会议名称
2.点击【查询】按钮
3.点击【查看】按钮
4.查看会议详情是否正确展示符合条件的数据</t>
        </is>
      </c>
      <c r="K366" s="9" t="inlineStr">
        <is>
          <t>{
 "name": "会议管理006",
 "para": [{
   "page": "ManagementOfMeetings",
   "locator_type": "XPATH",
   "locator_value": "//input[@placeholder='请输入会议名称']",
   "element_type": "input",
   "element_value": "这是议题汇总",
   "expected_result": ""
  },
  {
   "page": "ManagementOfMeetings",
   "locator_type": "XPATH",
   "locator_value": "//button[@class='el-button el-button--primary el-button--small']",
   "element_type": "click",
   "element_value": "",
   "expected_result": ""
  },
  {
   "page": "ManagementOfMeetings",
   "locator_type": "XPATH",
   "locator_value": "//body[1]/div[1]/div[1]/div[2]/div[2]/div[1]/div[2]/div[2]/div[1]/div[4]/div[2]/table[1]/tbody[1]/tr[1]/td[9]/div[1]/button[1]/span[1]",
   "element_type": "click",
   "element_value": "",
   "expected_result": ""
  },
  {
   "page": "ManagementOfMeetings",
   "locator_type": "XPATH",
   "locator_value": "//div[contains(@class,'detail_row')][contains(text(),'这是议题汇总')]",
   "element_type": "getText",
   "element_value": "",
   "expected_result": "这是议题汇总"
  }
 ]
}</t>
        </is>
      </c>
      <c r="L366" s="9" t="inlineStr">
        <is>
          <t>1.正确展示符合条件的数据</t>
        </is>
      </c>
      <c r="M366" s="9" t="n"/>
      <c r="N366" s="9" t="n"/>
      <c r="O366" s="9" t="n"/>
      <c r="P366" s="9" t="n"/>
    </row>
    <row r="367" ht="409.5" customHeight="1" s="3">
      <c r="A367" s="9" t="n">
        <v>8</v>
      </c>
      <c r="B367" s="9" t="inlineStr">
        <is>
          <t>会议管理-会议查询</t>
        </is>
      </c>
      <c r="C367" s="9" t="inlineStr">
        <is>
          <t>兰州中石化项目25-05-24</t>
        </is>
      </c>
      <c r="D367" s="9" t="n"/>
      <c r="E367" s="9" t="inlineStr">
        <is>
          <t>【兰州中石化项目】输入精确的会议名称，点击【查询】按钮，查看列表是否正确展示符合条件的数据</t>
        </is>
      </c>
      <c r="F367" s="9" t="n">
        <v>1</v>
      </c>
      <c r="G367" s="9" t="inlineStr">
        <is>
          <t>会议管理-007</t>
        </is>
      </c>
      <c r="H367" s="9" t="inlineStr">
        <is>
          <t>【兰州中石化项目】输入精确的会议名称，点击【查询】按钮，查看列表是否正确展示符合条件的数据</t>
        </is>
      </c>
      <c r="I367" s="9" t="inlineStr">
        <is>
          <t>1.预定系统正常运行，页面显示正常</t>
        </is>
      </c>
      <c r="J367" s="9" t="inlineStr">
        <is>
          <t>1.输入精确的会议名称
2.点击【查询】按钮
3.点击【查看】按钮
3.查看会议详情是否正确展示符合条件的数据</t>
        </is>
      </c>
      <c r="K367" s="9" t="inlineStr">
        <is>
          <t>{
 "name": "会议管理007",
 "para": [{
   "page": "ManagementOfMeetings",
   "locator_type": "XPATH",
   "locator_value": "//input[@placeholder='请输入会议名称']",
   "element_type": "input",
   "element_value": "这是议题汇总",
   "expected_result": ""
  },
  {
   "page": "ManagementOfMeetings",
   "locator_type": "XPATH",
   "locator_value": "//button[@class='el-button el-button--primary el-button--small']",
   "element_type": "click",
   "element_value": "",
   "expected_result": ""
  },
  {
   "page": "ManagementOfMeetings",
   "locator_type": "XPATH",
   "locator_value": "//body[1]/div[1]/div[1]/div[2]/div[2]/div[1]/div[2]/div[2]/div[1]/div[4]/div[2]/table[1]/tbody[1]/tr[1]/td[9]/div[1]/button[1]/span[1]",
   "element_type": "click",
   "element_value": "",
   "expected_result": ""
  },
  {
   "page": "ManagementOfMeetings",
   "locator_type": "XPATH",
   "locator_value": "//div[contains(@class,'detail_row')][contains(text(),'这是议题汇总')]",
   "element_type": "getText",
   "element_value": "",
   "expected_result": "这是议题汇总"
  }
 ]
}</t>
        </is>
      </c>
      <c r="L367" s="9" t="inlineStr">
        <is>
          <t>1.正确展示符合条件的数据</t>
        </is>
      </c>
      <c r="M367" s="9" t="n"/>
      <c r="N367" s="9" t="n"/>
      <c r="O367" s="9" t="n"/>
      <c r="P367" s="9" t="n"/>
    </row>
    <row r="368" ht="409.5" customHeight="1" s="3">
      <c r="A368" s="9" t="n">
        <v>9</v>
      </c>
      <c r="B368" s="9" t="inlineStr">
        <is>
          <t>会议管理-会议查询</t>
        </is>
      </c>
      <c r="C368" s="9" t="inlineStr">
        <is>
          <t>兰州中石化项目25-05-24</t>
        </is>
      </c>
      <c r="D368" s="9" t="n"/>
      <c r="E368" s="9" t="inlineStr">
        <is>
          <t>【兰州中石化项目】选择会议类型后，点击【查询】按钮，查看列表是否正确展示符合条件的数据</t>
        </is>
      </c>
      <c r="F368" s="9" t="n">
        <v>1</v>
      </c>
      <c r="G368" s="9" t="inlineStr">
        <is>
          <t>会议管理-008</t>
        </is>
      </c>
      <c r="H368" s="9" t="inlineStr">
        <is>
          <t>【兰州中石化项目】选择会议类型后，点击【查询】按钮，查看列表是否正确展示符合条件的数据</t>
        </is>
      </c>
      <c r="I368" s="9" t="inlineStr">
        <is>
          <t>1.预定系统正常运行，页面显示正常</t>
        </is>
      </c>
      <c r="J368" s="9" t="inlineStr">
        <is>
          <t>1.选择会议类型下拉框
2.选择会议类型：总经理办公室
3.点击【查询】按钮
4.点击列表数据的【查看】按钮
5.查看决策会议类型是否正确</t>
        </is>
      </c>
      <c r="K368" s="9" t="inlineStr">
        <is>
          <t>{
 "name": "会议管理008",
 "para": [
  {
   "page": "ManagementOfMeetings",
   "locator_type": "XPATH",
   "locator_value": "//input[@id='create-meeting-type-select']",
   "element_type": "click",
   "element_value": "",
   "expected_result": ""
  },
  {
   "page": "ManagementOfMeetings",
   "locator_type": "XPATH",
   "locator_value": "//span[contains(text(),'总经理办公会')]",
   "element_type": "click",
   "element_value": "",
   "expected_result": ""
  },
  {
   "page": "ManagementOfMeetings",
   "locator_type": "XPATH",
   "locator_value": "//span[contains(text(),'查询')]",
   "element_type": "click",
   "element_value": "",
   "expected_result": ""
  },
  {
   "page": "ManagementOfMeetings",
   "locator_type": "XPATH",
   "locator_value": "//body[1]/div[1]/div[1]/div[2]/div[2]/div[1]/div[2]/div[2]/div[1]/div[4]/div[2]/table[1]/tbody[1]/tr[1]/td[9]/div[1]/button[1]/span[1]",
   "element_type": "click",
   "element_value": "",
   "expected_result": ""
  },
  {
   "page": "ManagementOfMeetings",
   "locator_type": "XPATH",
   "locator_value": "//div[contains(@class,'card')]//div[3]//div[2]//div[2]",
   "element_type": "getText",
   "element_value": "",
   "expected_result": "总经理办公会"
  }
 ]
}</t>
        </is>
      </c>
      <c r="L368" s="9" t="inlineStr">
        <is>
          <t>1.正确展示符合条件的数据</t>
        </is>
      </c>
      <c r="M368" s="9" t="n"/>
      <c r="N368" s="9" t="n"/>
      <c r="O368" s="9" t="n"/>
      <c r="P368" s="9" t="n"/>
    </row>
    <row r="369" ht="81" customHeight="1" s="3">
      <c r="A369" s="9" t="n">
        <v>10</v>
      </c>
      <c r="B369" s="9" t="inlineStr">
        <is>
          <t>会议管理-会议查询</t>
        </is>
      </c>
      <c r="C369" s="9" t="inlineStr">
        <is>
          <t>兰州中石化项目25-05-24</t>
        </is>
      </c>
      <c r="D369" s="9" t="n"/>
      <c r="E369" s="9" t="inlineStr">
        <is>
          <t>【兰州中石化项目】选择一段时间，点击【查询】按钮，查看列表是否正确展示符合条件的数据</t>
        </is>
      </c>
      <c r="F369" s="9" t="n">
        <v>1</v>
      </c>
      <c r="G369" s="9" t="inlineStr">
        <is>
          <t>会议管理-009</t>
        </is>
      </c>
      <c r="H369" s="9" t="inlineStr">
        <is>
          <t>【兰州中石化项目】选择一段时间，点击【查询】按钮，查看列表是否正确展示符合条件的数据</t>
        </is>
      </c>
      <c r="I369" s="9" t="inlineStr">
        <is>
          <t>1.预定系统正常运行，页面显示正常</t>
        </is>
      </c>
      <c r="J369" s="9" t="inlineStr">
        <is>
          <t>1.选择开始时间：2025-06-10
2.选择结束时间：2025-07-10
3.点击【查询】按钮
4.点击列表数据的【查看】按钮
5.查看会议详情是否正确</t>
        </is>
      </c>
      <c r="K369" s="9" t="inlineStr">
        <is>
          <t>{
 "name": "会议管理009",
 "para": [{
   "page": "ManagementOfMeetings",
   "locator_type": "XPATH",
   "locator_value": "//div[@class='row search_bar']//div[2]//div[2]//input[1]",
   "element_type": "input",
   "element_value": "2025-06-10",
   "expected_result": ""
  },
  {
   "page": "ManagementOfMeetings",
   "locator_type": "XPATH",
   "locator_value": "//div[@class='row search_bar']//div[3]//div[2]//input[1]",
   "element_type": "input",
   "element_value": "2025-07-10",
   "expected_result": ""
  },
  {
   "page": "ManagementOfMeetings",
   "locator_type": "XPATH",
   "locator_value": "//span[contains(text(),'查询')]",
   "element_type": "click",
   "element_value": "",
   "expected_result": ""
  },
  {
   "page": "ManagementOfMeetings",
   "locator_type": "XPATH",
   "locator_value": "//body[1]/div[1]/div[1]/div[2]/div[2]/div[1]/div[2]/div[2]/div[1]/div[4]/div[2]/table[1]/tbody[1]/tr[1]/td[9]/div[1]/button[1]/span[1]",
   "element_type": "click",
   "element_value": "",
   "expected_result": ""
  },
  {
   "page": "ManagementOfMeetings",
   "locator_type": "XPATH",
   "locator_value": "//span[contains(text(),'会议信息')]",
   "element_type": "getText",
   "element_value": "",
   "expected_result": "会议信息"
  }
 ]
}</t>
        </is>
      </c>
      <c r="L369" s="9" t="inlineStr">
        <is>
          <t>1.正确展示符合条件的数据</t>
        </is>
      </c>
      <c r="M369" s="9" t="n"/>
      <c r="N369" s="9" t="n"/>
      <c r="O369" s="9" t="n"/>
      <c r="P369" s="9" t="n"/>
    </row>
    <row r="370" ht="67.5" customHeight="1" s="3">
      <c r="A370" s="9" t="n">
        <v>11</v>
      </c>
      <c r="B370" s="9" t="inlineStr">
        <is>
          <t>会议管理-会议查询</t>
        </is>
      </c>
      <c r="C370" s="9" t="inlineStr">
        <is>
          <t>兰州中石化项目25-05-24</t>
        </is>
      </c>
      <c r="D370" s="9" t="n"/>
      <c r="E370" s="9" t="inlineStr">
        <is>
          <t>【兰州中石化项目】输入会议名称+会议类型，点击【查询】按钮，查看是否正确展示符合条件的数据</t>
        </is>
      </c>
      <c r="F370" s="9" t="n">
        <v>1</v>
      </c>
      <c r="G370" s="9" t="inlineStr">
        <is>
          <t>会议管理-010</t>
        </is>
      </c>
      <c r="H370" s="9" t="inlineStr">
        <is>
          <t>【兰州中石化项目】输入会议名称+会议类型，点击【查询】按钮，查看是否正确展示符合条件的数据</t>
        </is>
      </c>
      <c r="I370" s="9" t="inlineStr">
        <is>
          <t>1.预定系统正常运行，页面显示正常</t>
        </is>
      </c>
      <c r="J370" s="9" t="inlineStr">
        <is>
          <t>1.会议名称：输入“会”
2.选择会议类型下拉框
3.选择会议类型：总经理办公室
4.点击【查询】按钮
5.点击列表数据的【查看】按钮
6.查看决策类型是否正确</t>
        </is>
      </c>
      <c r="K370" s="9" t="inlineStr">
        <is>
          <t>{
 "name": "会议管理010",
 "para": [
  {
   "page": "ManagementOfMeetings",
   "locator_type": "XPATH",
   "locator_value": "//input[@placeholder='请输入会议名称']",
   "element_type": "input",
   "element_value": "会",
   "expected_result": ""
  },
  {
   "page": "ManagementOfMeetings",
   "locator_type": "XPATH",
   "locator_value": "//input[@id='create-meeting-type-select']",
   "element_type": "click",
   "element_value": "",
   "expected_result": ""
  },
  {
   "page": "ManagementOfMeetings",
   "locator_type": "XPATH",
   "locator_value": "//span[contains(text(),'总经理办公会')]",
   "element_type": "click",
   "element_value": "",
   "expected_result": ""
  },
  {
   "page": "ManagementOfMeetings",
   "locator_type": "XPATH",
   "locator_value": "//span[contains(text(),'查询')]",
   "element_type": "click",
   "element_value": "",
   "expected_result": ""
  },
  {
   "page": "ManagementOfMeetings",
   "locator_type": "XPATH",
   "locator_value": "//body[1]/div[1]/div[1]/div[2]/div[2]/div[1]/div[2]/div[2]/div[1]/div[4]/div[2]/table[1]/tbody[1]/tr[1]/td[9]/div[1]/button[1]/span[1]",
   "element_type": "click",
   "element_value": "",
   "expected_result": ""
  },
  {
   "page": "ManagementOfMeetings",
   "locator_type": "XPATH",
   "locator_value": "//div[contains(@class,'card')]//div[3]//div[2]//div[2]",
   "element_type": "getText",
   "element_value": "",
   "expected_result": "总经理办公会"
  }
 ]
}</t>
        </is>
      </c>
      <c r="L370" s="9" t="inlineStr">
        <is>
          <t>1.正确展示符合条件的数据</t>
        </is>
      </c>
      <c r="M370" s="9" t="n"/>
      <c r="N370" s="9" t="n"/>
      <c r="O370" s="9" t="n"/>
      <c r="P370" s="9" t="n"/>
    </row>
    <row r="371" ht="135" customHeight="1" s="3">
      <c r="A371" s="9" t="n">
        <v>12</v>
      </c>
      <c r="B371" s="9" t="inlineStr">
        <is>
          <t>会议管理-会议查询</t>
        </is>
      </c>
      <c r="C371" s="9" t="inlineStr">
        <is>
          <t>兰州中石化项目25-05-24</t>
        </is>
      </c>
      <c r="D371" s="9" t="n"/>
      <c r="E371" s="9" t="inlineStr">
        <is>
          <t>【兰州中石化项目】输入会议名称+会议时间，点击【查询】按钮，查看是否正确展示符合条件的数据</t>
        </is>
      </c>
      <c r="F371" s="9" t="n">
        <v>1</v>
      </c>
      <c r="G371" s="9" t="inlineStr">
        <is>
          <t>会议管理-011</t>
        </is>
      </c>
      <c r="H371" s="9" t="inlineStr">
        <is>
          <t>【兰州中石化项目】输入会议名称+会议时间，点击【查询】按钮，查看是否正确展示符合条件的数据</t>
        </is>
      </c>
      <c r="I371" s="9" t="inlineStr">
        <is>
          <t>1.预定系统正常运行，页面显示正常</t>
        </is>
      </c>
      <c r="J371" s="9" t="inlineStr">
        <is>
          <t>1.会议名称：输入“会”
2.选择开始时间：2025-06-10
3.选择结束时间：2025-07-10
4.点击【查询】按钮
5.点击列表数据的【查看】按钮
6.查看会议详情是否正确</t>
        </is>
      </c>
      <c r="K371" s="9" t="inlineStr">
        <is>
          <t>{
 "name": "会议管理011",
 "para": [
  {
   "page": "ManagementOfMeetings",
   "locator_type": "XPATH",
   "locator_value": "//input[@placeholder='请输入会议名称']",
   "element_type": "input",
   "element_value": "会",
   "expected_result": ""
  },
  {
   "page": "ManagementOfMeetings",
   "locator_type": "XPATH",
   "locator_value": "//div[@class='row search_bar']//div[2]//div[2]//input[1]",
   "element_type": "input",
   "element_value": "2025-06-10",
   "expected_result": ""
  },
  {
   "page": "ManagementOfMeetings",
   "locator_type": "XPATH",
   "locator_value": "//div[@class='row search_bar']//div[3]//div[2]//input[1]",
   "element_type": "input",
   "element_value": "2025-07-10",
   "expected_result": ""
  },
  {
   "page": "ManagementOfMeetings",
   "locator_type": "XPATH",
   "locator_value": "//span[contains(text(),'查询')]",
   "element_type": "click",
   "element_value": "",
   "expected_result": ""
  },
  {
   "page": "ManagementOfMeetings",
   "locator_type": "XPATH",
   "locator_value": "//body[1]/div[1]/div[1]/div[2]/div[2]/div[1]/div[2]/div[2]/div[1]/div[4]/div[2]/table[1]/tbody[1]/tr[1]/td[9]/div[1]/button[1]/span[1]",
   "element_type": "click",
   "element_value": "",
   "expected_result": ""
  },
  {
   "page": "ManagementOfMeetings",
   "locator_type": "XPATH",
   "locator_value": "//span[contains(text(),'会议信息')]",
   "element_type": "getText",
   "element_value": "",
   "expected_result": "会议信息"
  }
 ]
}</t>
        </is>
      </c>
      <c r="L371" s="9" t="inlineStr">
        <is>
          <t>1.正确展示符合条件的数据</t>
        </is>
      </c>
      <c r="M371" s="9" t="n"/>
      <c r="N371" s="9" t="n"/>
      <c r="O371" s="9" t="n"/>
      <c r="P371" s="9" t="n"/>
    </row>
    <row r="372" ht="399" customHeight="1" s="3">
      <c r="A372" s="9" t="n">
        <v>13</v>
      </c>
      <c r="B372" s="9" t="inlineStr">
        <is>
          <t>会议管理-会议查询</t>
        </is>
      </c>
      <c r="C372" s="9" t="inlineStr">
        <is>
          <t>兰州中石化项目25-05-24</t>
        </is>
      </c>
      <c r="D372" s="9" t="n"/>
      <c r="E372" s="9" t="inlineStr">
        <is>
          <t>【兰州中石化项目】输入会议类型+会议时间，点击【查询】按钮，查看是否正确展示符合条件的数据</t>
        </is>
      </c>
      <c r="F372" s="9" t="n">
        <v>1</v>
      </c>
      <c r="G372" s="9" t="inlineStr">
        <is>
          <t>会议管理-012</t>
        </is>
      </c>
      <c r="H372" s="9" t="inlineStr">
        <is>
          <t>【兰州中石化项目】输入会议类型+会议时间，点击【查询】按钮，查看是否正确展示符合条件的数据</t>
        </is>
      </c>
      <c r="I372" s="9" t="inlineStr">
        <is>
          <t>1.预定系统正常运行，页面显示正常</t>
        </is>
      </c>
      <c r="J372" s="9" t="inlineStr">
        <is>
          <t>1.会议类型：点击下拉框
2.会议类型：选择“总经理”
3.选择开始时间：2025-06-10
4.选择结束时间：2025-07-10
5.点击【查询】按钮
6.点击列表数据的【查看】按钮
7.查看会议详情是否正确</t>
        </is>
      </c>
      <c r="K372" s="9" t="inlineStr">
        <is>
          <t>{
 "name": "会议管理012",
 "para": [
  {
   "page": "ManagementOfMeetings",
   "locator_type": "XPATH",
   "locator_value": "//input[@id='create-meeting-type-select']",
   "element_type": "click",
   "element_value": "",
   "expected_result": ""
  },
  {
   "page": "ManagementOfMeetings",
   "locator_type": "XPATH",
   "locator_value": "//span[contains(text(),'总经理办公会')]",
   "element_type": "click",
   "element_value": "",
   "expected_result": ""
  },
  {
   "page": "ManagementOfMeetings",
   "locator_type": "XPATH",
   "locator_value": "//div[@class='row search_bar']//div[2]//div[2]//input[1]",
   "element_type": "input",
   "element_value": "2025-06-10",
   "expected_result": ""
  },
  {
   "page": "ManagementOfMeetings",
   "locator_type": "XPATH",
   "locator_value": "//div[@class='row search_bar']//div[3]//div[2]//input[1]",
   "element_type": "input",
   "element_value": "2025-07-10",
   "expected_result": ""
  },
  {
   "page": "ManagementOfMeetings",
   "locator_type": "XPATH",
   "locator_value": "//span[contains(text(),'查询')]",
   "element_type": "click",
   "element_value": "",
   "expected_result": ""
  },
  {
   "page": "ManagementOfMeetings",
   "locator_type": "XPATH",
   "locator_value": "//body[1]/div[1]/div[1]/div[2]/div[2]/div[1]/div[2]/div[2]/div[1]/div[4]/div[2]/table[1]/tbody[1]/tr[1]/td[9]/div[1]/button[1]/span[1]",
   "element_type": "click",
   "element_value": "",
   "expected_result": ""
  },
  {
   "page": "ManagementOfMeetings",
   "locator_type": "XPATH",
   "locator_value": "//span[contains(text(),'会议信息')]",
   "element_type": "getText",
   "element_value": "",
   "expected_result": "会议信息"
  }
 ]
}</t>
        </is>
      </c>
      <c r="L372" s="9" t="inlineStr">
        <is>
          <t>1.正确展示符合条件的数据</t>
        </is>
      </c>
      <c r="M372" s="9" t="n"/>
      <c r="N372" s="9" t="n"/>
      <c r="O372" s="9" t="n"/>
      <c r="P372" s="9" t="n"/>
    </row>
    <row r="373" ht="256.5" customHeight="1" s="3">
      <c r="A373" s="9" t="n">
        <v>14</v>
      </c>
      <c r="B373" s="9" t="inlineStr">
        <is>
          <t>会议管理-会议查询</t>
        </is>
      </c>
      <c r="C373" s="9" t="inlineStr">
        <is>
          <t>兰州中石化项目25-05-24</t>
        </is>
      </c>
      <c r="D373" s="9" t="n"/>
      <c r="E373" s="9" t="inlineStr">
        <is>
          <t>【兰州中石化项目】输入会议类型+会议时间+会议名称，点击【查询】按钮，查看是否正确展示符合条件的数据</t>
        </is>
      </c>
      <c r="F373" s="9" t="n">
        <v>1</v>
      </c>
      <c r="G373" s="9" t="inlineStr">
        <is>
          <t>会议管理-013</t>
        </is>
      </c>
      <c r="H373" s="9" t="inlineStr">
        <is>
          <t>【兰州中石化项目】输入会议类型+会议时间+会议名称，点击【查询】按钮，查看是否正确展示符合条件的数据</t>
        </is>
      </c>
      <c r="I373" s="9" t="inlineStr">
        <is>
          <t>1.预定系统正常运行，页面显示正常</t>
        </is>
      </c>
      <c r="J373" s="9" t="inlineStr">
        <is>
          <t>1.会议名称：会
2.会议类型：点击下拉框
3.会议类型：选择“总经理”
4.选择开始时间：2025-06-10
5.选择结束时间：2025-07-10
6.点击【查询】按钮
7.点击列表数据的【查看】按钮
8.查看会议详情是否正确</t>
        </is>
      </c>
      <c r="K373" s="9" t="inlineStr">
        <is>
          <t>{
 "name": "会议管理013",
 "para": [
  {
   "page": "ManagementOfMeetings",
   "locator_type": "XPATH",
   "locator_value": "//input[@placeholder='请输入会议名称']",
   "element_type": "input",
   "element_value": "会",
   "expected_result": ""
  },
  {
   "page": "ManagementOfMeetings",
   "locator_type": "XPATH",
   "locator_value": "//input[@id='create-meeting-type-select']",
   "element_type": "click",
   "element_value": "",
   "expected_result": ""
  },
  {
   "page": "ManagementOfMeetings",
   "locator_type": "XPATH",
   "locator_value": "//span[contains(text(),'总经理办公会')]",
   "element_type": "click",
   "element_value": "",
   "expected_result": ""
  },
  {
   "page": "ManagementOfMeetings",
   "locator_type": "XPATH",
   "locator_value": "//div[@class='row search_bar']//div[2]//div[2]//input[1]",
   "element_type": "input",
   "element_value": "2025-06-10",
   "expected_result": ""
  },
  {
   "page": "ManagementOfMeetings",
   "locator_type": "XPATH",
   "locator_value": "//div[@class='row search_bar']//div[3]//div[2]//input[1]",
   "element_type": "input",
   "element_value": "2025-07-10",
   "expected_result": ""
  },
  {
   "page": "ManagementOfMeetings",
   "locator_type": "XPATH",
   "locator_value": "//span[contains(text(),'查询')]",
   "element_type": "click",
   "element_value": "",
   "expected_result": ""
  },
  {
   "page": "ManagementOfMeetings",
   "locator_type": "XPATH",
   "locator_value": "//body[1]/div[1]/div[1]/div[2]/div[2]/div[1]/div[2]/div[2]/div[1]/div[4]/div[2]/table[1]/tbody[1]/tr[1]/td[9]/div[1]/button[1]/span[1]",
   "element_type": "click",
   "element_value": "",
   "expected_result": ""
  },
  {
   "page": "ManagementOfMeetings",
   "locator_type": "XPATH",
   "locator_value": "//span[contains(text(),'会议信息')]",
   "element_type": "getText",
   "element_value": "",
   "expected_result": "会议信息"
  }
 ]
}</t>
        </is>
      </c>
      <c r="L373" s="9" t="inlineStr">
        <is>
          <t>1.正确展示符合条件的数据</t>
        </is>
      </c>
      <c r="M373" s="9" t="n"/>
      <c r="N373" s="9" t="n"/>
      <c r="O373" s="9" t="n"/>
      <c r="P373" s="9" t="n"/>
    </row>
    <row r="374" ht="256.5" customHeight="1" s="3">
      <c r="A374" s="9" t="n">
        <v>15</v>
      </c>
      <c r="B374" s="9" t="inlineStr">
        <is>
          <t>会议管理-会议管控</t>
        </is>
      </c>
      <c r="C374" s="9" t="inlineStr">
        <is>
          <t>兰州中石化项目25-05-24</t>
        </is>
      </c>
      <c r="D374" s="9" t="n"/>
      <c r="E374" s="9" t="inlineStr">
        <is>
          <t>【兰州中石化项目】点击【会议管控】按钮后，查看是否正确跳转至华会通无纸化界面</t>
        </is>
      </c>
      <c r="F374" s="9" t="n">
        <v>1</v>
      </c>
      <c r="G374" s="9" t="inlineStr">
        <is>
          <t>会议管理-014</t>
        </is>
      </c>
      <c r="H374" s="9" t="inlineStr">
        <is>
          <t>【兰州中石化项目】点击【会议管控】按钮后，查看是否正确跳转至华会通无纸化界面</t>
        </is>
      </c>
      <c r="I374" s="9" t="inlineStr">
        <is>
          <t>1.预定系统正常运行，页面显示正常</t>
        </is>
      </c>
      <c r="J374" s="9" t="inlineStr">
        <is>
          <t>1.点击【会议管控】按钮后，查看是否正确跳转至华会通无纸化界面</t>
        </is>
      </c>
      <c r="K374" s="9" t="n"/>
      <c r="L374" s="9" t="inlineStr">
        <is>
          <t>1.正确跳转至华会通无纸化界面</t>
        </is>
      </c>
      <c r="M374" s="9" t="n"/>
      <c r="N374" s="9" t="n"/>
      <c r="O374" s="9" t="n"/>
      <c r="P374" s="9" t="n"/>
    </row>
    <row r="375" ht="299.25" customHeight="1" s="3">
      <c r="A375" s="9" t="n">
        <v>16</v>
      </c>
      <c r="B375" s="9" t="inlineStr">
        <is>
          <t>会议管理-视频会控</t>
        </is>
      </c>
      <c r="C375" s="9" t="inlineStr">
        <is>
          <t>兰州中石化项目25-05-24</t>
        </is>
      </c>
      <c r="D375" s="9" t="n"/>
      <c r="E375" s="9" t="inlineStr">
        <is>
          <t>【兰州中石化项目】当前会议未到开始时间，查看是否显示【进入会控】按钮</t>
        </is>
      </c>
      <c r="F375" s="9" t="n">
        <v>1</v>
      </c>
      <c r="G375" s="9" t="inlineStr">
        <is>
          <t>会议管理-015</t>
        </is>
      </c>
      <c r="H375" s="9" t="inlineStr">
        <is>
          <t>【兰州中石化项目】当前会议未到开始时间，查看是否显示【进入会控】按钮</t>
        </is>
      </c>
      <c r="I375" s="9" t="inlineStr">
        <is>
          <t>1.预定系统正常运行，页面显示正常</t>
        </is>
      </c>
      <c r="J375" s="9" t="inlineStr">
        <is>
          <t>1.当前会议未到开始时间，查看是否显示【进入会控】按钮</t>
        </is>
      </c>
      <c r="K375" s="9" t="n"/>
      <c r="L375" s="9" t="inlineStr">
        <is>
          <t>1.会议未开始时，不显示会控按钮</t>
        </is>
      </c>
      <c r="M375" s="9" t="n"/>
      <c r="N375" s="9" t="n"/>
      <c r="O375" s="9" t="n"/>
      <c r="P375" s="9" t="n"/>
    </row>
    <row r="376" ht="409.5" customHeight="1" s="3">
      <c r="A376" s="9" t="n">
        <v>17</v>
      </c>
      <c r="B376" s="9" t="inlineStr">
        <is>
          <t>会议管理-视频会控</t>
        </is>
      </c>
      <c r="C376" s="9" t="inlineStr">
        <is>
          <t>兰州中石化项目25-05-24</t>
        </is>
      </c>
      <c r="D376" s="9" t="n"/>
      <c r="E376" s="9" t="inlineStr">
        <is>
          <t>【兰州中石化项目】当前会议已经开始，查看是否显示【进入会控】按钮，点击【进入会控】按钮，查看是否正确进入到会控界面，并且可以进行会控操作</t>
        </is>
      </c>
      <c r="F376" s="9" t="n">
        <v>1</v>
      </c>
      <c r="G376" s="9" t="inlineStr">
        <is>
          <t>会议管理-016</t>
        </is>
      </c>
      <c r="H376" s="9" t="inlineStr">
        <is>
          <t>【兰州中石化项目】当前会议已经开始，查看是否显示【进入会控】按钮，点击【进入会控】按钮，查看是否正确进入到会控界面，并且可以进行会控操作</t>
        </is>
      </c>
      <c r="I376" s="9" t="inlineStr">
        <is>
          <t>1.预定系统正常运行，页面显示正常</t>
        </is>
      </c>
      <c r="J376" s="9" t="inlineStr">
        <is>
          <t>1.当前会议已经开始，查看是否显示【进入会控】按钮
2.点击【进入会控】按钮，查看是否正确进入到会控界面，并且可以进行会控操作</t>
        </is>
      </c>
      <c r="K376" s="9" t="n"/>
      <c r="L376" s="9" t="inlineStr">
        <is>
          <t>1.会议未开始时，不显示会控按钮
2.正确进入到会控界面，并且可以进行会控操作</t>
        </is>
      </c>
      <c r="M376" s="9" t="n"/>
      <c r="N376" s="9" t="n"/>
      <c r="O376" s="9" t="n"/>
      <c r="P376" s="9" t="n"/>
    </row>
    <row r="377" ht="409.5" customHeight="1" s="3">
      <c r="A377" s="9" t="n">
        <v>18</v>
      </c>
      <c r="B377" s="9" t="inlineStr">
        <is>
          <t>会议管理-视频会控</t>
        </is>
      </c>
      <c r="C377" s="9" t="inlineStr">
        <is>
          <t>兰州中石化项目25-05-24</t>
        </is>
      </c>
      <c r="D377" s="9" t="n"/>
      <c r="E377" s="9" t="inlineStr">
        <is>
          <t>【兰州中石化项目】当前会议已结束，查看是否显示【进入会控】按钮</t>
        </is>
      </c>
      <c r="F377" s="9" t="n">
        <v>1</v>
      </c>
      <c r="G377" s="9" t="inlineStr">
        <is>
          <t>会议管理-017</t>
        </is>
      </c>
      <c r="H377" s="9" t="inlineStr">
        <is>
          <t>【兰州中石化项目】当前会议已结束，查看是否显示【进入会控】按钮</t>
        </is>
      </c>
      <c r="I377" s="9" t="inlineStr">
        <is>
          <t>1.预定系统正常运行，页面显示正常</t>
        </is>
      </c>
      <c r="J377" s="9" t="inlineStr">
        <is>
          <t>1.选择开始时间：2025-06-10
2.选择结束时间：2025-06-12
3.点击【查询】按钮
4.查看列表是否存在【进入会控】</t>
        </is>
      </c>
      <c r="K377" s="9" t="inlineStr">
        <is>
          <t>{
 "name": "会议管理017",
 "para": [{
   "page": "ManagementOfMeetings",
   "locator_type": "XPATH",
   "locator_value": "//div[@class='row search_bar']//div[2]//div[2]//input[1]",
   "element_type": "input",
   "element_value": "2025-06-10",
   "expected_result": ""
  },
  {
   "page": "ManagementOfMeetings",
   "locator_type": "XPATH",
   "locator_value": "//div[@class='row search_bar']//div[3]//div[2]//input[1]",
   "element_type": "input",
   "element_value": "2025-07-10",
   "expected_result": ""
  },
  {
   "page": "ManagementOfMeetings",
   "locator_type": "XPATH",
   "locator_value": "//span[contains(text(),'查询')]",
   "element_type": "click",
   "element_value": "",
   "expected_result": ""
  }
 ]
}</t>
        </is>
      </c>
      <c r="L377" s="9" t="inlineStr">
        <is>
          <t>1.会议已结束时，不显示会控按钮</t>
        </is>
      </c>
      <c r="M377" s="9" t="n"/>
      <c r="N377" s="9" t="n"/>
      <c r="O377" s="9" t="n"/>
      <c r="P377" s="9" t="n"/>
    </row>
    <row r="378" ht="409.5" customHeight="1" s="3">
      <c r="A378" s="9" t="n">
        <v>19</v>
      </c>
      <c r="B378" s="9" t="inlineStr">
        <is>
          <t>会议管理-会议修改-会议未审批</t>
        </is>
      </c>
      <c r="C378" s="9" t="inlineStr">
        <is>
          <t>兰州中石化项目25-05-24</t>
        </is>
      </c>
      <c r="D378" s="9" t="n"/>
      <c r="E378" s="9" t="inlineStr">
        <is>
          <t>【兰州中石化项目】会议名称为正确字符，其余项正确输入后点击【提交】按钮，查看是否弹出提示”提交成功“，并且在代办事宜界面可以查看到数据</t>
        </is>
      </c>
      <c r="F378" s="9" t="n">
        <v>1</v>
      </c>
      <c r="G378" s="9" t="inlineStr">
        <is>
          <t>会议申报003</t>
        </is>
      </c>
      <c r="H378" s="9" t="inlineStr">
        <is>
          <t>【兰州中石化项目】会议名称为正确字符，其余项正确输入后点击【提交】按钮，查看是否弹出提示”提交成功“，并且在代办事宜界面可以查看到数据</t>
        </is>
      </c>
      <c r="I378" s="9" t="inlineStr">
        <is>
          <t>1.预定系统正常运行，页面显示正常</t>
        </is>
      </c>
      <c r="J378" s="9" t="inlineStr">
        <is>
          <t>1.点击【会议申报】按钮
2.会议名称为“会议申报测试”
3.点击“开始时间”下拉框
4.选择开始时间为：09:30
5.点击【确定】按钮
6.点击“会议地点”下拉框
7.选择会议地点：“会议室”
8.点击“主办单位”下拉框
9.选择主办单位：“开发部门”
10.点击【确定】按钮
11.点击“主持人”下拉框
12.选择主持人：“范主管”
13.点击审批信息“部门领导”下拉框
14.选择部门领导：“陈领导”
15.点击审批信息“公司主管领导”下拉框
16.选择公司主管领导：“范主管”
17.点击【提交】按钮
18.查看是否正确提示：“会议预定成功”</t>
        </is>
      </c>
      <c r="K378" s="9" t="n"/>
      <c r="L378" s="9" t="inlineStr">
        <is>
          <t>1.弹出提示”提交成功“，并且在代办事宜、会议信息以及会议管理界面可以查看到数据</t>
        </is>
      </c>
      <c r="M378" s="9" t="n"/>
      <c r="N378" s="9" t="n"/>
      <c r="O378" s="9" t="n"/>
      <c r="P378" s="9" t="n"/>
    </row>
    <row r="379" ht="327.75" customHeight="1" s="3">
      <c r="A379" s="9" t="n">
        <v>20</v>
      </c>
      <c r="B379" s="9" t="inlineStr">
        <is>
          <t>会议管理-会议修改-会议未审批</t>
        </is>
      </c>
      <c r="C379" s="9" t="inlineStr">
        <is>
          <t>兰州中石化项目25-05-24</t>
        </is>
      </c>
      <c r="D379" s="9" t="n"/>
      <c r="E379" s="9" t="inlineStr">
        <is>
          <t>【兰州中石化项目】会议名称为空，其余项正确输入后点击【提交】按钮，查看是否存在必填项校验，并且弹出提示”会议名称不能为空“</t>
        </is>
      </c>
      <c r="F379" s="9" t="n">
        <v>1</v>
      </c>
      <c r="G379" s="9" t="inlineStr">
        <is>
          <t>会议申报004</t>
        </is>
      </c>
      <c r="H379" s="9" t="inlineStr">
        <is>
          <t>【兰州中石化项目】会议名称为空，其余项正确输入后点击【提交】按钮，查看是否存在必填项校验，并且弹出提示”会议名称不能为空“</t>
        </is>
      </c>
      <c r="I379" s="9" t="inlineStr">
        <is>
          <t>1.预定系统正常运行，页面显示正常</t>
        </is>
      </c>
      <c r="J379" s="9" t="inlineStr">
        <is>
          <t>1.点击【会议申报】按钮
2.会议名称为“”
3.点击“开始时间”下拉框
4.选择开始时间为：10:00
5.点击【确定】按钮
6.点击“会议地点”下拉框
7.选择会议地点：“会议室”
8.点击“主办单位”下拉框
9.选择主办单位：“开发部门”
10.点击【确定】按钮
11.点击“主持人”下拉框
12.选择主持人：“范主管”
13.点击审批信息“部门领导”下拉框
14.选择部门领导：“陈领导”
15.点击审批信息“公司主管领导”下拉框
16.选择公司主管领导：“范主管”
17.点击【提交】按钮
18.查看是否正确提示：“请输入会议名称”</t>
        </is>
      </c>
      <c r="K379" s="9" t="n"/>
      <c r="L379" s="9" t="inlineStr">
        <is>
          <t>20.存在必填项校验，并且弹出提示”会议名称不能为空“</t>
        </is>
      </c>
      <c r="M379" s="9" t="n"/>
      <c r="N379" s="9" t="n"/>
      <c r="O379" s="9" t="n"/>
      <c r="P379" s="9" t="n"/>
    </row>
    <row r="380" ht="409.5" customHeight="1" s="3">
      <c r="A380" s="9" t="n">
        <v>1</v>
      </c>
      <c r="B380" s="9" t="inlineStr">
        <is>
          <t>议题列表</t>
        </is>
      </c>
      <c r="C380" s="9" t="inlineStr">
        <is>
          <t>兰州中石化项目25-05-24</t>
        </is>
      </c>
      <c r="D380" s="9" t="n"/>
      <c r="E380" s="9" t="inlineStr">
        <is>
          <t>【兰州中石化项目】议题列表模块初始化</t>
        </is>
      </c>
      <c r="F380" s="9" t="n"/>
      <c r="G380" s="9" t="inlineStr">
        <is>
          <t>议题列表-000</t>
        </is>
      </c>
      <c r="H380" s="9" t="inlineStr">
        <is>
          <t>【兰州中石化项目】议题列表模块初始化</t>
        </is>
      </c>
      <c r="I380" s="9" t="inlineStr">
        <is>
          <t>1.预定系统正常运行，页面显示正常</t>
        </is>
      </c>
      <c r="J380" s="9" t="inlineStr">
        <is>
          <t>1.退出系统登录
2.使用admin账号登录系统
3.点击【议题列表】按钮进入模块</t>
        </is>
      </c>
      <c r="K380" s="9" t="inlineStr">
        <is>
          <t>{
 "name": "议题列表000",
 "para": [
  {
   "page": "ListOfTopics",
   "locator_type": "XPATH",
   "locator_value": "",
   "element_type": "login",
   "element_value": ["admin","Ubains@4321"],
   "expected_result": ""
  },
  {
   "page": "ListOfTopics",
   "locator_type": "XPATH",
   "locator_value": "//div[@id='TopicList']",
   "element_type": "click",
   "element_value": "",
   "expected_result": ""
  }
 ]
}</t>
        </is>
      </c>
      <c r="L380" s="9" t="inlineStr">
        <is>
          <t>3.正确进入模块</t>
        </is>
      </c>
      <c r="M380" s="9" t="n"/>
      <c r="N380" s="9" t="n"/>
      <c r="O380" s="9" t="n"/>
      <c r="P380" s="9" t="n"/>
    </row>
    <row r="381" ht="409.5" customHeight="1" s="3">
      <c r="A381" s="9" t="n">
        <v>2</v>
      </c>
      <c r="B381" s="9" t="inlineStr">
        <is>
          <t>议题列表-总经理办公会</t>
        </is>
      </c>
      <c r="C381" s="9" t="inlineStr">
        <is>
          <t>兰州中石化项目25-05-24</t>
        </is>
      </c>
      <c r="D381" s="9" t="n"/>
      <c r="E381" s="9" t="inlineStr">
        <is>
          <t>【兰州中石化项目】议题列表-总经理办公会-议题查询-议题名称</t>
        </is>
      </c>
      <c r="F381" s="9" t="n">
        <v>1</v>
      </c>
      <c r="G381" s="9" t="inlineStr">
        <is>
          <t>议题列表-001</t>
        </is>
      </c>
      <c r="H381" s="9" t="inlineStr">
        <is>
          <t>【兰州中石化项目】输入模糊的议题名称，点击【查询】按钮，查看列表是否正确显示符合条件的数据</t>
        </is>
      </c>
      <c r="I381" s="9" t="inlineStr">
        <is>
          <t>1.预定系统正常运行，页面显示正常</t>
        </is>
      </c>
      <c r="J381" s="9" t="inlineStr">
        <is>
          <t>1.输入模糊的议题名称
2.点击【查询】按钮
3.查看列表是否正确显示符合条件的数据</t>
        </is>
      </c>
      <c r="K381" s="9" t="inlineStr">
        <is>
          <t>{
 "name": "议题列表001",
 "para": [
  {
   "page": "ListOfTopics",
   "locator_type": "XPATH",
   "locator_value": "//body[1]/div[1]/div[1]/div[2]/div[2]/div[1]/div[1]/div[1]/div[2]/div[1]/div[1]/div[2]/input[1]",
   "element_type": "input",
   "element_value": "自动化",
   "expected_result": ""
  },
  {
   "page": "ListOfTopics",
   "locator_type": "XPATH",
   "locator_value": "//body[1]/div[1]/div[1]/div[2]/div[2]/div[1]/div[1]/div[1]/div[2]/div[1]/div[4]/button[1]/span[1]",
   "element_type": "click",
   "element_value": "",
   "expected_result": ""
  },
  {
   "page": "ListOfTopics",
   "locator_type": "XPATH",
   "locator_value": "//body[1]/div[1]/div[1]/div[2]/div[2]/div[1]/div[1]/div[1]/div[2]/div[2]/div[1]/div[3]/table[1]/tbody[1]/tr[1]/td[4]/div[1]",
   "element_type": "getText",
   "element_value": "",
   "expected_result": "自动化"
  }
 ]
}</t>
        </is>
      </c>
      <c r="L381" s="9" t="inlineStr">
        <is>
          <t>1.正确显示符合条件的数据</t>
        </is>
      </c>
      <c r="M381" s="9" t="n"/>
      <c r="N381" s="9" t="n"/>
      <c r="O381" s="9" t="n"/>
      <c r="P381" s="9" t="n"/>
    </row>
    <row r="382" ht="409.5" customHeight="1" s="3">
      <c r="A382" s="9" t="n">
        <v>3</v>
      </c>
      <c r="B382" s="9" t="inlineStr">
        <is>
          <t>议题列表-总经理办公会</t>
        </is>
      </c>
      <c r="C382" s="9" t="inlineStr">
        <is>
          <t>兰州中石化项目25-05-24</t>
        </is>
      </c>
      <c r="D382" s="9" t="n"/>
      <c r="E382" s="9" t="inlineStr">
        <is>
          <t>【兰州中石化项目】议题列表-总经理办公会-议题查询-议题名称</t>
        </is>
      </c>
      <c r="F382" s="9" t="n">
        <v>1</v>
      </c>
      <c r="G382" s="9" t="inlineStr">
        <is>
          <t>议题列表-002</t>
        </is>
      </c>
      <c r="H382" s="9" t="inlineStr">
        <is>
          <t>【兰州中石化项目】输入完整的议题名称，点击【查询】按钮，查看列表是否正确显示符合条件的数据</t>
        </is>
      </c>
      <c r="I382" s="9" t="inlineStr">
        <is>
          <t>1.预定系统正常运行，页面显示正常</t>
        </is>
      </c>
      <c r="J382" s="9" t="inlineStr">
        <is>
          <t>1.输入完整的议题名称
2.点击【查询】按钮
3.查看列表是否正确显示符合条件的数据</t>
        </is>
      </c>
      <c r="K382" s="9" t="inlineStr">
        <is>
          <t>{
 "name": "议题列表002",
 "para": [
  {
   "page": "ListOfTopics",
   "locator_type": "XPATH",
   "locator_value": "//body[1]/div[1]/div[1]/div[2]/div[2]/div[1]/div[1]/div[1]/div[2]/div[1]/div[1]/div[2]/input[1]",
   "element_type": "input",
   "element_value": "自动化",
   "expected_result": ""
  },
  {
   "page": "ListOfTopics",
   "locator_type": "XPATH",
   "locator_value": "//body[1]/div[1]/div[1]/div[2]/div[2]/div[1]/div[1]/div[1]/div[2]/div[1]/div[4]/button[1]/span[1]",
   "element_type": "click",
   "element_value": "",
   "expected_result": ""
  },
  {
   "page": "ListOfTopics",
   "locator_type": "XPATH",
   "locator_value": "//body[1]/div[1]/div[1]/div[2]/div[2]/div[1]/div[1]/div[1]/div[2]/div[2]/div[1]/div[3]/table[1]/tbody[1]/tr[1]/td[4]/div[1]",
   "element_type": "getText",
   "element_value": "",
   "expected_result": "自动化"
  }
 ]
}</t>
        </is>
      </c>
      <c r="L382" s="9" t="inlineStr">
        <is>
          <t>1.正确显示符合条件的数据</t>
        </is>
      </c>
      <c r="M382" s="9" t="n"/>
      <c r="N382" s="9" t="n"/>
      <c r="O382" s="9" t="n"/>
      <c r="P382" s="9" t="n"/>
    </row>
    <row r="383" ht="84" customHeight="1" s="3">
      <c r="A383" s="9" t="n">
        <v>4</v>
      </c>
      <c r="B383" s="9" t="inlineStr">
        <is>
          <t>议题列表-总经理办公会</t>
        </is>
      </c>
      <c r="C383" s="9" t="inlineStr">
        <is>
          <t>兰州中石化项目25-05-24</t>
        </is>
      </c>
      <c r="D383" s="9" t="n"/>
      <c r="E383" s="9" t="inlineStr">
        <is>
          <t>【兰州中石化项目】议题列表-总经理办公会-议题查询-议题时间</t>
        </is>
      </c>
      <c r="F383" s="9" t="n">
        <v>1</v>
      </c>
      <c r="G383" s="9" t="inlineStr">
        <is>
          <t>议题列表-003</t>
        </is>
      </c>
      <c r="H383" s="9" t="inlineStr">
        <is>
          <t>【兰州中石化项目】选择正确的议题时间，点击【查询】按钮，查看列表是否正确显示符合条件的数据</t>
        </is>
      </c>
      <c r="I383" s="9" t="inlineStr">
        <is>
          <t>1.预定系统正常运行，页面显示正常</t>
        </is>
      </c>
      <c r="J383" s="9" t="inlineStr">
        <is>
          <t>1.议题开始时间：2025-06-10
2.议题结束时间：2025-07-10
3.点击【查询】按钮
4.查看列表是否正确显示符合条件的数据</t>
        </is>
      </c>
      <c r="K383" s="9" t="inlineStr">
        <is>
          <t>{
 "name": "议题列表003",
 "para": [
  {
   "page": "ListOfTopics",
   "locator_type": "XPATH",
   "locator_value": "//body[1]/div[1]/div[1]/div[2]/div[2]/div[1]/div[1]/div[1]/div[2]/div[1]/div[2]/div[2]/input[1]",
   "element_type": "input",
   "element_value": "2025-06-10",
   "expected_result": ""
  },
  {
   "page": "ListOfTopics",
   "locator_type": "XPATH",
   "locator_value": "//body[1]/div[1]/div[1]/div[2]/div[2]/div[1]/div[1]/div[1]/div[2]/div[1]/div[3]/div[2]/input[1]",
   "element_type": "input",
   "element_value": "2025-07-10",
   "expected_result": ""
  },
  {
   "page": "ListOfTopics",
   "locator_type": "XPATH",
   "locator_value": "//body[1]/div[1]/div[1]/div[2]/div[2]/div[1]/div[1]/div[1]/div[2]/div[1]/div[4]/button[1]/span[1]",
   "element_type": "click",
   "element_value": "",
   "expected_result": ""
  },
  {
   "page": "ListOfTopics",
   "locator_type": "XPATH",
   "locator_value": "//body[1]/div[1]/div[1]/div[2]/div[2]/div[1]/div[1]/div[1]/div[2]/div[2]/div[1]/div[3]/table[1]/tbody[1]/tr[1]/td[7]/div[1]/button[1]/span[1]",
   "element_type": "click",
   "element_value": "",
   "expected_result": ""
  },
  {
   "page": "ListOfTopics",
   "locator_type": "XPATH",
   "locator_value": "//span[contains(text(),'议题信息')]",
   "element_type": "getText",
   "element_value": "",
   "expected_result": "议题信息"
  }
 ]
}</t>
        </is>
      </c>
      <c r="L383" s="9" t="inlineStr">
        <is>
          <t>1.正确显示符合条件的数据</t>
        </is>
      </c>
      <c r="M383" s="9" t="n"/>
      <c r="N383" s="9" t="n"/>
      <c r="O383" s="9" t="n"/>
      <c r="P383" s="9" t="n"/>
    </row>
    <row r="384" ht="409.5" customHeight="1" s="3">
      <c r="A384" s="9" t="n">
        <v>5</v>
      </c>
      <c r="B384" s="9" t="inlineStr">
        <is>
          <t>议题列表-总经理办公会</t>
        </is>
      </c>
      <c r="C384" s="9" t="inlineStr">
        <is>
          <t>兰州中石化项目25-05-24</t>
        </is>
      </c>
      <c r="D384" s="9" t="n"/>
      <c r="E384" s="9" t="inlineStr">
        <is>
          <t>【兰州中石化项目】议题列表-总经理办公会-议题汇总-当前未选择议题文件</t>
        </is>
      </c>
      <c r="F384" s="9" t="n">
        <v>1</v>
      </c>
      <c r="G384" s="9" t="inlineStr">
        <is>
          <t>议题列表-004</t>
        </is>
      </c>
      <c r="H384" s="9" t="inlineStr">
        <is>
          <t>【兰州中石化项目】点击【议题汇总】按钮，查看是否存在提示：”当前未勾选议题文件“</t>
        </is>
      </c>
      <c r="I384" s="9" t="inlineStr">
        <is>
          <t>1.预定系统正常运行，页面显示正常</t>
        </is>
      </c>
      <c r="J384" s="9" t="inlineStr">
        <is>
          <t>1.点击【议题汇总】按钮
2.查看是否存在提示：”请选择要汇总的议题“</t>
        </is>
      </c>
      <c r="K384" s="9" t="inlineStr">
        <is>
          <t>{
 "name": "议题列表004",
 "para": [
  {
   "page": "ListOfTopics",
   "locator_type": "XPATH",
   "locator_value": "//body/div[@id='app']/div[@id='home-LZZSH']/div[@class='main']/div[@class='main_right']/div[@id='topic-list']/div[@class='content']/div[1]/div[2]/div[1]/div[4]/button[2]/span[1]",
   "element_type": "click",
   "element_value": "",
   "expected_result": ""
  },
  {
   "page": "ListOfTopics",
   "locator_type": "XPATH",
   "locator_value": "//p[@class='el-message__content']",
   "element_type": "getTips",
   "element_value": "",
   "expected_result": "请选择要汇总的议题"
  }
 ]
}</t>
        </is>
      </c>
      <c r="L384" s="9" t="inlineStr">
        <is>
          <t>1.提示：”当前未勾选议题文件“</t>
        </is>
      </c>
      <c r="M384" s="9" t="n"/>
      <c r="N384" s="9" t="n"/>
      <c r="O384" s="9" t="n"/>
      <c r="P384" s="9" t="n"/>
    </row>
    <row r="385" ht="409.5" customHeight="1" s="3">
      <c r="A385" s="9" t="n">
        <v>6</v>
      </c>
      <c r="B385" s="9" t="inlineStr">
        <is>
          <t>议题列表-总经理办公会</t>
        </is>
      </c>
      <c r="C385" s="9" t="inlineStr">
        <is>
          <t>兰州中石化项目25-05-24</t>
        </is>
      </c>
      <c r="D385" s="9" t="n"/>
      <c r="E385" s="9" t="inlineStr">
        <is>
          <t>【兰州中石化项目】议题列表-总经理办公会-议题汇总-当前已选择议题文件</t>
        </is>
      </c>
      <c r="F385" s="9" t="n">
        <v>1</v>
      </c>
      <c r="G385" s="9" t="inlineStr">
        <is>
          <t>议题列表-005</t>
        </is>
      </c>
      <c r="H385" s="9" t="inlineStr">
        <is>
          <t>【兰州中石化项目】点击【议题汇总】按钮，查看是否弹出填写表单，查看是否为总经理办公会</t>
        </is>
      </c>
      <c r="I385" s="9" t="inlineStr">
        <is>
          <t>1.预定系统正常运行，页面显示正常</t>
        </is>
      </c>
      <c r="J385" s="9" t="inlineStr">
        <is>
          <t>1.勾选议题数据
2.点击【议题汇总】按钮
3.查看是否弹出填写表单，查看是否为总经理办公会</t>
        </is>
      </c>
      <c r="K385" s="9" t="inlineStr">
        <is>
          <t>{
 "name": "议题列表005",
 "para": [
  {
   "page": "ListOfTopics",
   "locator_type": "XPATH",
   "locator_value": "//body[1]/div[1]/div[1]/div[2]/div[2]/div[1]/div[1]/div[1]/div[2]/div[2]/div[1]/div[2]/table[1]/thead[1]/tr[1]/th[1]/div[1]/label[1]/span[1]/span[1]",
   "element_type": "click",
   "element_value": "",
   "expected_result": ""
  },
  {
   "page": "ListOfTopics",
   "locator_type": "XPATH",
   "locator_value": "//body/div[@id='app']/div[@id='home-LZZSH']/div[contains(@class,'main')]/div[contains(@class,'main_right')]/div[@id='topic-list']/div[contains(@class,'content')]/div[1]/div[2]/div[1]/div[4]/button[2]/span[1]",
   "element_type": "click",
   "element_value": "",
   "expected_result": ""
  },
  {
   "page": "ListOfTopics",
   "locator_type": "XPATH",
   "locator_value": "//span[contains(text(),'议题汇总-总经理办公会')]",
   "element_type": "getText",
   "element_value": "",
   "expected_result": "总经理办公会"
  }
 ]
}</t>
        </is>
      </c>
      <c r="L385" s="9" t="inlineStr">
        <is>
          <t>1.默认填充为：”兰州石化公司XXX“</t>
        </is>
      </c>
      <c r="M385" s="9" t="n"/>
      <c r="N385" s="9" t="n"/>
      <c r="O385" s="9" t="n"/>
      <c r="P385" s="9" t="n"/>
    </row>
    <row r="386" ht="409.5" customHeight="1" s="3">
      <c r="A386" s="9" t="n">
        <v>7</v>
      </c>
      <c r="B386" s="9" t="inlineStr">
        <is>
          <t>议题列表-总经理办公会</t>
        </is>
      </c>
      <c r="C386" s="9" t="inlineStr">
        <is>
          <t>兰州中石化项目25-05-24</t>
        </is>
      </c>
      <c r="D386" s="9" t="n"/>
      <c r="E386" s="9" t="inlineStr">
        <is>
          <t>【兰州中石化项目】议题列表-总经理办公会-议题汇总-当前已选择议题文件-会议名称</t>
        </is>
      </c>
      <c r="F386" s="9" t="n">
        <v>1</v>
      </c>
      <c r="G386" s="9" t="inlineStr">
        <is>
          <t>议题列表-006</t>
        </is>
      </c>
      <c r="H386" s="9" t="inlineStr">
        <is>
          <t>【兰州中石化项目】会议名称为空，其余项正确输入后点击【提交】按钮，查看是否存在提示信息”会议名称不能为空“</t>
        </is>
      </c>
      <c r="I386" s="9" t="inlineStr">
        <is>
          <t>1.预定系统正常运行，页面显示正常</t>
        </is>
      </c>
      <c r="J386" s="9" t="inlineStr">
        <is>
          <t>1.勾选议题数据
2.点击【议题汇总】按钮
3.会议名称：为空
4.点击【提交】按钮
5.查看提示信息</t>
        </is>
      </c>
      <c r="K386" s="9" t="inlineStr">
        <is>
          <t>{
 "name": "议题列表006",
 "para": [
  {
   "page": "ListOfTopics",
   "locator_type": "XPATH",
   "locator_value": "//body[1]/div[1]/div[1]/div[2]/div[2]/div[1]/div[1]/div[1]/div[2]/div[2]/div[1]/div[2]/table[1]/thead[1]/tr[1]/th[1]/div[1]/label[1]/span[1]/span[1]",
   "element_type": "click",
   "element_value": "",
   "expected_result": ""
  },
  {
   "page": "ListOfTopics",
   "locator_type": "XPATH",
   "locator_value": "//body/div[@id='app']/div[@id='home-LZZSH']/div[contains(@class,'main')]/div[contains(@class,'main_right')]/div[@id='topic-list']/div[contains(@class,'content')]/div[1]/div[2]/div[1]/div[4]/button[2]/span[1]",
   "element_type": "click",
   "element_value": "",
   "expected_result": ""
  },
  {
   "page": "ListOfTopics",
   "locator_type": "XPATH",
   "locator_value": "//input[@id='create-meeting-name-input']",
   "element_type": "input",
   "element_value": "",
   "expected_result": ""
  },
  {
   "page": "ListOfTopics",
   "locator_type": "XPATH",
   "locator_value": "//span[contains(text(),'提交')]",
   "element_type": "click",
   "element_value": "",
   "expected_result": ""
  },
  {
   "page": "ListOfTopics",
   "locator_type": "XPATH",
   "locator_value": "//p[contains(@class,'el-message__content')]",
   "element_type": "getTips",
   "element_value": "",
   "expected_result": "请输入会议名称"
  }
 ]
}</t>
        </is>
      </c>
      <c r="L386" s="9" t="inlineStr">
        <is>
          <t>1.存在提示信息”会议名称不能为空“</t>
        </is>
      </c>
      <c r="M386" s="9" t="n"/>
      <c r="N386" s="9" t="n"/>
      <c r="O386" s="9" t="n"/>
      <c r="P386" s="9" t="n"/>
    </row>
    <row r="387" ht="409.5" customHeight="1" s="3">
      <c r="A387" s="9" t="n">
        <v>8</v>
      </c>
      <c r="B387" s="9" t="inlineStr">
        <is>
          <t>议题列表-总经理办公会</t>
        </is>
      </c>
      <c r="C387" s="9" t="inlineStr">
        <is>
          <t>兰州中石化项目25-05-24</t>
        </is>
      </c>
      <c r="D387" s="9" t="n"/>
      <c r="E387" s="9" t="inlineStr">
        <is>
          <t>【兰州中石化项目】议题列表-总经理办公会-议题汇总-当前已选择议题文件-会议名称</t>
        </is>
      </c>
      <c r="F387" s="9" t="n">
        <v>1</v>
      </c>
      <c r="G387" s="9" t="inlineStr">
        <is>
          <t>议题列表-007</t>
        </is>
      </c>
      <c r="H387" s="9" t="inlineStr">
        <is>
          <t>【兰州中石化项目】会议名称为正确输入，其余项正确输入后点击【提交】按钮，查看是否创建决策会议成功，查看在会议管理界面是否能查看到数据，返回列表查看被汇总的议题是否不再显示</t>
        </is>
      </c>
      <c r="I387" s="9" t="inlineStr">
        <is>
          <t>1.预定系统正常运行，页面显示正常</t>
        </is>
      </c>
      <c r="J387" s="9" t="inlineStr">
        <is>
          <t>1.勾选议题数据
2.点击【议题汇总】按钮
3.会议名称：议题列表测试007
4.开始时间：
5.开始时间：点击【确定】按钮
6.结束时间：
7.结束时间：点击【确定】按钮
8.会议地点：点击下拉框
9.会议地点：选择会议室
10.公司领导：点击下拉框
11.公司领导：选择范公司主管领导
12.点击【确认】按钮
13.主办单位：点击下拉框
14.主办单位：测试部门
15.点击【确定】按钮
16.主持人：点击下拉框
17.主持人：范公司主管领导
18.汇总情况说明：汇总测试
19.点击【提交】按钮
20.查看提示信息
21.点击【会议管理】按钮进入模块
22.输入会议名称：议题列表测试007
23.点击【查询】按钮
24.查看列表是否正确显示</t>
        </is>
      </c>
      <c r="K387" s="9" t="inlineStr">
        <is>
          <t>{
 "name": "议题列表007",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"议题列表007",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"//span[contains(text(),'自动化测试001')]",
   "element_type": "click",
   "element_value": "",
   "expected_result": ""
  },
  {
   "page": "ManagementOfMeetings",
   "locator_type": "XPATH",
   "locator_value": "//input[contains(@placeholder,'请选择公司领导')]",
   "element_type": "click",
   "element_value": "",
   "expected_result": ""
  },
  {
   "page": "ManagementOfMeetings",
   "locator_type": "XPATH",
   "locator_value": "//span[contains(text(),'全选')]",
   "element_type": "click",
   "element_value": "",
   "expected_result": ""
  },
  {
   "page": "ManagementOfMeetings",
   "locator_type": "XPATH",
   "locator_value": "//span[contains(text(),'确认')]",
   "element_type": "click",
   "element_value": "",
   "expected_result": ""
  },
  {
   "page": "ManagementOfMeetings",
   "locator_type": "XPATH",
   "locator_value": "//input[contains(@placeholder,'请选择主办单位')]",
   "element_type": "click",
   "element_value": "",
   "expected_result": ""
  },
  {
   "page": "ManagementOfMeetings",
   "locator_type": "XPATH",
   "locator_value": "//span[contains(text(),'测试部门')]",
   "element_type": "click",
   "element_value": "",
   "expected_result": ""
  },
  {
   "page": "ManagementOfMeetings",
   "locator_type": "XPATH",
   "locator_value": "//button[@id='tree-selector-confirm']//span[contains(text(),'确定')]",
   "element_type": "click",
   "element_value": "",
   "expected_result": ""
  },
  {
   "page": "ManagementOfMeetings",
   "locator_type": "XPATH",
   "locator_value": "//input[@id='create-meeting-compere-select']",
   "element_type": "click",
   "element_value": "",
   "expected_result": ""
  },
  {
   "page": "ManagementOfMeetings",
   "locator_type": "XPATH",
   "locator_value": "//li[contains(@class,'el-select-dropdown__item')]//span[contains(text(),'范公司主管领导')]",
   "element_type": "click",
   "element_value": "",
   "expected_result": ""
  },
  {
   "page": "ManagementOfMeetings",
   "locator_type": "XPATH",
   "locator_value": "//textarea[@placeholder='情况说明']",
   "element_type": "input",
   "element_value": "情况说明",
   "expected_result": ""
  },
  {
   "page": "ManagementOfMeetings",
   "locator_type": "XPATH",
   "locator_value": "//button[@id='create-meeting-submit-button']",
   "element_type": "click",
   "element_value": "",
   "expected_result": ""
  },
  {
   "page": "ManagementOfMeetings",
   "locator_type": "XPATH",
   "locator_value": "//p[contains(@class,'el-message__content')]",
   "element_type": "getTips",
   "element_value": "",
   "expected_result": "会议预定成功"
  },
  {
   "page": "ManagementOfMeetings",
   "locator_type": "XPATH",
   "locator_value": "//div[@id='MeetingManage']",
   "element_type": "click",
   "element_value": "",
   "expected_result": ""
  },
  {
   "page": "ManagementOfMeetings",
   "locator_type": "XPATH",
   "locator_value": "//input[@placeholder='请输入会议名称']",
   "element_type": "input",
   "element_value": "议题列表007",
   "expected_result": ""
  },
  {
   "page": "ManagementOfMeetings",
   "locator_type": "XPATH",
   "locator_value": "//button[@class='el-button el-button--primary el-button--small']",
   "element_type": "click",
   "element_value": "",
   "expected_result": ""
  },
  {
   "page": "ManagementOfMeetings",
   "locator_type": "XPATH",
   "locator_value": "//tbody/tr[1]/td[4]/div[1]",
   "element_type": "getText",
   "element_value": "",
   "expected_result": "议题列表007"
  }
 ]
}</t>
        </is>
      </c>
      <c r="L387" s="9" t="inlineStr">
        <is>
          <t>1.创建决策会议成功
2.在会议管理界面可以查看到会议信息以及议题信息
3.被汇总的议题不再显示</t>
        </is>
      </c>
      <c r="M387" s="9" t="n"/>
      <c r="N387" s="9" t="n"/>
      <c r="O387" s="9" t="n"/>
      <c r="P387" s="9" t="n"/>
    </row>
    <row r="388" ht="409.5" customHeight="1" s="3">
      <c r="A388" s="9" t="n">
        <v>9</v>
      </c>
      <c r="B388" s="9" t="inlineStr">
        <is>
          <t>议题列表-总经理办公会</t>
        </is>
      </c>
      <c r="C388" s="9" t="inlineStr">
        <is>
          <t>兰州中石化项目25-05-24</t>
        </is>
      </c>
      <c r="D388" s="9" t="n"/>
      <c r="E388" s="9" t="inlineStr">
        <is>
          <t>【兰州中石化项目】议题列表-总经理办公会-议题汇总-当前已选择议题文件-选择会议</t>
        </is>
      </c>
      <c r="F388" s="9" t="n">
        <v>1</v>
      </c>
      <c r="G388" s="9" t="inlineStr">
        <is>
          <t>议题列表-008</t>
        </is>
      </c>
      <c r="H388" s="9" t="inlineStr">
        <is>
          <t>【兰州中石化项目】选择某一会议后，其余项正确输入后点击【提交】按钮，查看是否创建决策会议成功，查看在会议管理界面是否能查看到数据，返回列表查看被汇总的议题是否不再显示</t>
        </is>
      </c>
      <c r="I388" s="9" t="inlineStr">
        <is>
          <t>1.预定系统正常运行，页面显示正常</t>
        </is>
      </c>
      <c r="J388" s="9" t="inlineStr">
        <is>
          <t>1.选择某一会议后，其余项正确输入后点击【提交】按钮，查看是否创建决策会议成功
2.查看在会议管理界面是否能查看到数据
3.返回列表查看被汇总的议题是否不再显示</t>
        </is>
      </c>
      <c r="K388" s="9" t="n"/>
      <c r="L388" s="9" t="inlineStr">
        <is>
          <t>1.创建决策会议成功
2.在会议管理界面可以查看到会议信息以及议题信息
3.被汇总的议题不再显示</t>
        </is>
      </c>
      <c r="M388" s="9" t="n"/>
      <c r="N388" s="9" t="n"/>
      <c r="O388" s="9" t="n"/>
      <c r="P388" s="9" t="n"/>
    </row>
    <row r="389" ht="409.5" customHeight="1" s="3">
      <c r="A389" s="9" t="n">
        <v>10</v>
      </c>
      <c r="B389" s="9" t="inlineStr">
        <is>
          <t>议题列表-总经理办公会</t>
        </is>
      </c>
      <c r="C389" s="9" t="inlineStr">
        <is>
          <t>兰州中石化项目25-05-24</t>
        </is>
      </c>
      <c r="D389" s="9" t="n"/>
      <c r="E389" s="9" t="inlineStr">
        <is>
          <t>【兰州中石化项目】议题列表-总经理办公会-议题汇总-当前已选择议题文件-开始时间</t>
        </is>
      </c>
      <c r="F389" s="9" t="n">
        <v>1</v>
      </c>
      <c r="G389" s="9" t="inlineStr">
        <is>
          <t>议题列表-009</t>
        </is>
      </c>
      <c r="H389" s="9" t="inlineStr">
        <is>
          <t>【兰州中石化项目】输入为空，其余项正确输入后点击【提交】按钮，查看是否存在必填项校验，并且弹出提示”***不能为空“</t>
        </is>
      </c>
      <c r="I389" s="9" t="inlineStr">
        <is>
          <t>1.预定系统正常运行，页面显示正常</t>
        </is>
      </c>
      <c r="J389" s="9" t="inlineStr">
        <is>
          <t>1.勾选议题数据
2.点击【议题汇总】按钮
3.会议名称：议题列表测试009
4.开始时间：
5.开始时间：点击【确定】按钮
6.结束时间：
7.结束时间：点击【确定】按钮
8.会议地点：点击下拉框
9.会议地点：选择会议室
10.公司领导：点击下拉框
11.公司领导：选择范公司主管领导
12.点击【确认】按钮
13.主办单位：点击下拉框
14.主办单位：测试部门
15.点击【确定】按钮
16.主持人：点击下拉框
17.主持人：范公司主管领导
18.汇总情况说明：汇总测试
19.点击【提交】按钮
20.查看提示信息
21.点击【会议管理】按钮进入模块
22.输入会议名称：议题列表测试009
23.点击【查询】按钮
24.查看列表是否正确显示</t>
        </is>
      </c>
      <c r="K389" s="9" t="inlineStr">
        <is>
          <t>{
 "name": "议题列表009",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"议题列表009",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"//span[contains(text(),'自动化测试003')]",
   "element_type": "click",
   "element_value": "",
   "expected_result": ""
  },
  {
   "page": "ManagementOfMeetings",
   "locator_type": "XPATH",
   "locator_value": "//input[contains(@placeholder,'请选择公司领导')]",
   "element_type": "click",
   "element_value": "",
   "expected_result": ""
  },
  {
   "page": "ManagementOfMeetings",
   "locator_type": "XPATH",
   "locator_value": "//span[contains(text(),'全选')]",
   "element_type": "click",
   "element_value": "",
   "expected_result": ""
  },
  {
   "page": "ManagementOfMeetings",
   "locator_type": "XPATH",
   "locator_value": "//span[contains(text(),'确认')]",
   "element_type": "click",
   "element_value": "",
   "expected_result": ""
  },
  {
   "page": "ManagementOfMeetings",
   "locator_type": "XPATH",
   "locator_value": "//input[contains(@placeholder,'请选择主办单位')]",
   "element_type": "click",
   "element_value": "",
   "expected_result": ""
  },
  {
   "page": "ManagementOfMeetings",
   "locator_type": "XPATH",
   "locator_value": "//span[contains(text(),'测试部门')]",
   "element_type": "click",
   "element_value": "",
   "expected_result": ""
  },
  {
   "page": "ManagementOfMeetings",
   "locator_type": "XPATH",
   "locator_value": "//button[@id='tree-selector-confirm']//span[contains(text(),'确定')]",
   "element_type": "click",
   "element_value": "",
   "expected_result": ""
  },
  {
   "page": "ManagementOfMeetings",
   "locator_type": "XPATH",
   "locator_value": "//input[@id='create-meeting-compere-select']",
   "element_type": "click",
   "element_value": "",
   "expected_result": ""
  },
  {
   "page": "ManagementOfMeetings",
   "locator_type": "XPATH",
   "locator_value": "//li[contains(@class,'el-select-dropdown__item')]//span[contains(text(),'范公司主管领导')]",
   "element_type": "click",
   "element_value": "",
   "expected_result": ""
  },
  {
   "page": "ManagementOfMeetings",
   "locator_type": "XPATH",
   "locator_value": "//textarea[@placeholder='情况说明']",
   "element_type": "input",
   "element_value": "情况说明",
   "expected_result": ""
  },
  {
   "page": "ManagementOfMeetings",
   "locator_type": "XPATH",
   "locator_value": "//button[@id='create-meeting-submit-button']",
   "element_type": "click",
   "element_value": "",
   "expected_result": ""
  },
  {
   "page": "ManagementOfMeetings",
   "locator_type": "XPATH",
   "locator_value": "//p[contains(@class,'el-message__content')]",
   "element_type": "getTips",
   "element_value": "",
   "expected_result": "会议预定成功"
  },
  {
   "page": "ManagementOfMeetings",
   "locator_type": "XPATH",
   "locator_value": "//div[@id='MeetingManage']",
   "element_type": "click",
   "element_value": "",
   "expected_result": ""
  },
  {
   "page": "ManagementOfMeetings",
   "locator_type": "XPATH",
   "locator_value": "//input[@placeholder='请输入会议名称']",
   "element_type": "input",
   "element_value": "议题列表009",
   "expected_result": ""
  },
  {
   "page": "ManagementOfMeetings",
   "locator_type": "XPATH",
   "locator_value": "//button[@class='el-button el-button--primary el-button--small']",
   "element_type": "click",
   "element_value": "",
   "expected_result": ""
  },
  {
   "page": "ManagementOfMeetings",
   "locator_type": "XPATH",
   "locator_value": "//tbody/tr[1]/td[4]/div[1]",
   "element_type": "getText",
   "element_value": "",
   "expected_result": "议题列表009"
  }
 ]
}</t>
        </is>
      </c>
      <c r="L389" s="9" t="inlineStr">
        <is>
          <t>1.存在必填项校验，并且弹出提示”***不能为空“</t>
        </is>
      </c>
      <c r="M389" s="9" t="n"/>
      <c r="N389" s="9" t="n"/>
      <c r="O389" s="9" t="n"/>
      <c r="P389" s="9" t="n"/>
    </row>
    <row r="390" ht="409.5" customHeight="1" s="3">
      <c r="A390" s="9" t="n">
        <v>11</v>
      </c>
      <c r="B390" s="9" t="inlineStr">
        <is>
          <t>议题列表-总经理办公会</t>
        </is>
      </c>
      <c r="C390" s="9" t="inlineStr">
        <is>
          <t>兰州中石化项目25-05-24</t>
        </is>
      </c>
      <c r="D390" s="9" t="n"/>
      <c r="E390" s="9" t="inlineStr">
        <is>
          <t>【兰州中石化项目】议题列表-总经理办公会-议题汇总-当前已选择议题文件-开始时间</t>
        </is>
      </c>
      <c r="F390" s="9" t="n">
        <v>1</v>
      </c>
      <c r="G390" s="9" t="inlineStr">
        <is>
          <t>议题列表-010</t>
        </is>
      </c>
      <c r="H390" s="9" t="inlineStr">
        <is>
          <t>【兰州中石化项目】查看时间是否可选择当天时间之前</t>
        </is>
      </c>
      <c r="I390" s="9" t="inlineStr">
        <is>
          <t>1.预定系统正常运行，页面显示正常</t>
        </is>
      </c>
      <c r="J390" s="9" t="inlineStr">
        <is>
          <t>1.勾选议题数据
2.点击【议题汇总】按钮
3.开始时间：点击下拉显示
4.开始时间：查看是否可以选择当前之前的时间</t>
        </is>
      </c>
      <c r="K390" s="9" t="inlineStr">
        <is>
          <t>{
 "name": "议题列表010",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"//input[@id='create-meeting-start-time-datepicker']",
   "element_type": "click",
   "element_value": "",
   "expected_result": ""
  },
  {
   "page": "ManagementOfMeetings",
   "locator_type": "XPATH",
   "locator_value": "//span[normalize-space()='10']",
   "element_type": "click",
   "element_value": "",
   "expected_result": ""
  }
 ]
}</t>
        </is>
      </c>
      <c r="L390" s="9" t="inlineStr">
        <is>
          <t>1.无法选择当天之前</t>
        </is>
      </c>
      <c r="M390" s="9" t="n"/>
      <c r="N390" s="9" t="n"/>
      <c r="O390" s="9" t="n"/>
      <c r="P390" s="9" t="n"/>
    </row>
    <row r="391" ht="409.5" customHeight="1" s="3">
      <c r="A391" s="9" t="n">
        <v>12</v>
      </c>
      <c r="B391" s="9" t="inlineStr">
        <is>
          <t>议题列表-总经理办公会</t>
        </is>
      </c>
      <c r="C391" s="9" t="inlineStr">
        <is>
          <t>兰州中石化项目25-05-24</t>
        </is>
      </c>
      <c r="D391" s="9" t="n"/>
      <c r="E391" s="9" t="inlineStr">
        <is>
          <t>【兰州中石化项目】议题列表-总经理办公会-议题汇总-当前已选择议题文件-开始时间</t>
        </is>
      </c>
      <c r="F391" s="9" t="n">
        <v>1</v>
      </c>
      <c r="G391" s="9" t="inlineStr">
        <is>
          <t>议题列表-011</t>
        </is>
      </c>
      <c r="H391" s="9" t="inlineStr">
        <is>
          <t>【兰州中石化项目】选择”当天“时间，其余项正确输入后点击【提交】按钮，查看议题是否创建决策会议成功，查看在会议管理界面是否能查看到数据，返回列表查看被汇总的议题是否不再显示</t>
        </is>
      </c>
      <c r="I391" s="9" t="inlineStr">
        <is>
          <t>1.预定系统正常运行，页面显示正常</t>
        </is>
      </c>
      <c r="J391" s="9" t="inlineStr">
        <is>
          <t>1.勾选议题数据
2.点击【议题汇总】按钮
3.会议名称：议题列表测试011
4.开始时间：2025-06-10
5.开始时间：点击【确定】按钮
6.结束时间：2025-06-11
7.结束时间：点击【确定】按钮
8.会议地点：点击下拉框
9.会议地点：选择会议室
10.公司领导：点击下拉框
11.公司领导：选择范公司主管领导
12.点击【确认】按钮
13.主办单位：点击下拉框
14.主办单位：测试部门
15.点击【确定】按钮
16.主持人：点击下拉框
17.主持人：范公司主管领导
18.汇总情况说明：汇总测试
19.点击【提交】按钮
20.查看提示信息
21.点击【会议管理】按钮进入模块
22.输入会议名称：议题列表测试011
23.点击【查询】按钮
24.查看列表是否正确显示</t>
        </is>
      </c>
      <c r="K391" s="9" t="inlineStr">
        <is>
          <t>{
 "name": "议题列表011",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"议题列表011",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"//span[contains(text(),'自动化测试004')]",
   "element_type": "click",
   "element_value": "",
   "expected_result": ""
  },
  {
   "page": "ManagementOfMeetings",
   "locator_type": "XPATH",
   "locator_value": "//input[contains(@placeholder,'请选择公司领导')]",
   "element_type": "click",
   "element_value": "",
   "expected_result": ""
  },
  {
   "page": "ManagementOfMeetings",
   "locator_type": "XPATH",
   "locator_value": "//span[contains(text(),'全选')]",
   "element_type": "click",
   "element_value": "",
   "expected_result": ""
  },
  {
   "page": "ManagementOfMeetings",
   "locator_type": "XPATH",
   "locator_value": "//span[contains(text(),'确认')]",
   "element_type": "click",
   "element_value": "",
   "expected_result": ""
  },
  {
   "page": "ManagementOfMeetings",
   "locator_type": "XPATH",
   "locator_value": "//input[contains(@placeholder,'请选择主办单位')]",
   "element_type": "click",
   "element_value": "",
   "expected_result": ""
  },
  {
   "page": "ManagementOfMeetings",
   "locator_type": "XPATH",
   "locator_value": "//span[contains(text(),'测试部门')]",
   "element_type": "click",
   "element_value": "",
   "expected_result": ""
  },
  {
   "page": "ManagementOfMeetings",
   "locator_type": "XPATH",
   "locator_value": "//button[@id='tree-selector-confirm']//span[contains(text(),'确定')]",
   "element_type": "click",
   "element_value": "",
   "expected_result": ""
  },
  {
   "page": "ManagementOfMeetings",
   "locator_type": "XPATH",
   "locator_value": "//input[@id='create-meeting-compere-select']",
   "element_type": "click",
   "element_value": "",
   "expected_result": ""
  },
  {
   "page": "ManagementOfMeetings",
   "locator_type": "XPATH",
   "locator_value": "//li[contains(@class,'el-select-dropdown__item')]//span[contains(text(),'范公司主管领导')]",
   "element_type": "click",
   "element_value": "",
   "expected_result": ""
  },
  {
   "page": "ManagementOfMeetings",
   "locator_type": "XPATH",
   "locator_value": "//textarea[@placeholder='情况说明']",
   "element_type": "input",
   "element_value": "情况说明",
   "expected_result": ""
  },
  {
   "page": "ManagementOfMeetings",
   "locator_type": "XPATH",
   "locator_value": "//button[@id='create-meeting-submit-button']",
   "element_type": "click",
   "element_value": "",
   "expected_result": ""
  },
  {
   "page": "ManagementOfMeetings",
   "locator_type": "XPATH",
   "locator_value": "//p[contains(@class,'el-message__content')]",
   "element_type": "getTips",
   "element_value": "",
   "expected_result": "会议预定成功"
  },
  {
   "page": "ManagementOfMeetings",
   "locator_type": "XPATH",
   "locator_value": "//div[@id='MeetingManage']",
   "element_type": "click",
   "element_value": "",
   "expected_result": ""
  },
  {
   "page": "ManagementOfMeetings",
   "locator_type": "XPATH",
   "locator_value": "//input[@placeholder='请输入会议名称']",
   "element_type": "input",
   "element_value": "议题列表011",
   "expected_result": ""
  },
  {
   "page": "ManagementOfMeetings",
   "locator_type": "XPATH",
   "locator_value": "//button[@class='el-button el-button--primary el-button--small']",
   "element_type": "click",
   "element_value": "",
   "expected_result": ""
  },
  {
   "page": "ManagementOfMeetings",
   "locator_type": "XPATH",
   "locator_value": "//tbody/tr[1]/td[4]/div[1]",
   "element_type": "getText",
   "element_value": "",
   "expected_result": "议题列表011"
  }
 ]
}</t>
        </is>
      </c>
      <c r="L391" s="9" t="inlineStr">
        <is>
          <t>1.创建决策会议成功
2.在会议管理界面可以查看到会议信息以及议题信息
3.被汇总的议题不再显示</t>
        </is>
      </c>
      <c r="M391" s="9" t="n"/>
      <c r="N391" s="9" t="n"/>
      <c r="O391" s="9" t="n"/>
      <c r="P391" s="9" t="n"/>
    </row>
    <row r="392" ht="409.5" customHeight="1" s="3">
      <c r="A392" s="9" t="n">
        <v>13</v>
      </c>
      <c r="B392" s="9" t="inlineStr">
        <is>
          <t>议题列表-总经理办公会</t>
        </is>
      </c>
      <c r="C392" s="9" t="inlineStr">
        <is>
          <t>兰州中石化项目25-05-24</t>
        </is>
      </c>
      <c r="D392" s="9" t="n"/>
      <c r="E392" s="9" t="inlineStr">
        <is>
          <t>【兰州中石化项目】议题列表-总经理办公会-议题汇总-当前已选择议题文件-开始时间</t>
        </is>
      </c>
      <c r="F392" s="9" t="n">
        <v>1</v>
      </c>
      <c r="G392" s="9" t="inlineStr">
        <is>
          <t>议题列表-012</t>
        </is>
      </c>
      <c r="H392" s="9" t="inlineStr">
        <is>
          <t>【兰州中石化项目】选择”当天之后“时间，其余项正确输入后点击【提交】按钮，查看议题是否创建决策会议成功，查看在会议管理界面是否能查看到数据，返回列表查看被汇总的议题是否不再显示</t>
        </is>
      </c>
      <c r="I392" s="9" t="inlineStr">
        <is>
          <t>1.预定系统正常运行，页面显示正常</t>
        </is>
      </c>
      <c r="J392" s="9" t="inlineStr">
        <is>
          <t>1.勾选议题数据
2.点击【议题汇总】按钮
3.会议名称：议题列表测试012
4.开始时间：2025-06-10
5.开始时间：点击【确定】按钮
6.结束时间：2025-06-11
7.结束时间：点击【确定】按钮
8.会议地点：点击下拉框
9.会议地点：选择会议室
10.公司领导：点击下拉框
11.公司领导：选择范公司主管领导
12.点击【确认】按钮
13.主办单位：点击下拉框
14.主办单位：测试部门
15.点击【确定】按钮
16.主持人：点击下拉框
17.主持人：范公司主管领导
18.汇总情况说明：汇总测试
19.点击【提交】按钮
20.查看提示信息
21.点击【会议管理】按钮进入模块
22.输入会议名称：议题列表测试012
23.点击【查询】按钮
24.查看列表是否正确显示</t>
        </is>
      </c>
      <c r="K392" s="9" t="inlineStr">
        <is>
          <t>{
 "name": "议题列表012",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"议题列表012",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"//span[contains(text(),'自动化测试005')]",
   "element_type": "click",
   "element_value": "",
   "expected_result": ""
  },
  {
   "page": "ManagementOfMeetings",
   "locator_type": "XPATH",
   "locator_value": "//input[contains(@placeholder,'请选择公司领导')]",
   "element_type": "click",
   "element_value": "",
   "expected_result": ""
  },
  {
   "page": "ManagementOfMeetings",
   "locator_type": "XPATH",
   "locator_value": "//span[contains(text(),'全选')]",
   "element_type": "click",
   "element_value": "",
   "expected_result": ""
  },
  {
   "page": "ManagementOfMeetings",
   "locator_type": "XPATH",
   "locator_value": "//span[contains(text(),'确认')]",
   "element_type": "click",
   "element_value": "",
   "expected_result": ""
  },
  {
   "page": "ManagementOfMeetings",
   "locator_type": "XPATH",
   "locator_value": "//input[contains(@placeholder,'请选择主办单位')]",
   "element_type": "click",
   "element_value": "",
   "expected_result": ""
  },
  {
   "page": "ManagementOfMeetings",
   "locator_type": "XPATH",
   "locator_value": "//span[contains(text(),'测试部门')]",
   "element_type": "click",
   "element_value": "",
   "expected_result": ""
  },
  {
   "page": "ManagementOfMeetings",
   "locator_type": "XPATH",
   "locator_value": "//button[@id='tree-selector-confirm']//span[contains(text(),'确定')]",
   "element_type": "click",
   "element_value": "",
   "expected_result": ""
  },
  {
   "page": "ManagementOfMeetings",
   "locator_type": "XPATH",
   "locator_value": "//input[@id='create-meeting-compere-select']",
   "element_type": "click",
   "element_value": "",
   "expected_result": ""
  },
  {
   "page": "ManagementOfMeetings",
   "locator_type": "XPATH",
   "locator_value": "//li[contains(@class,'el-select-dropdown__item')]//span[contains(text(),'范公司主管领导')]",
   "element_type": "click",
   "element_value": "",
   "expected_result": ""
  },
  {
   "page": "ManagementOfMeetings",
   "locator_type": "XPATH",
   "locator_value": "//textarea[@placeholder='情况说明']",
   "element_type": "input",
   "element_value": "情况说明",
   "expected_result": ""
  },
  {
   "page": "ManagementOfMeetings",
   "locator_type": "XPATH",
   "locator_value": "//button[@id='create-meeting-submit-button']",
   "element_type": "click",
   "element_value": "",
   "expected_result": ""
  },
  {
   "page": "ManagementOfMeetings",
   "locator_type": "XPATH",
   "locator_value": "//p[contains(@class,'el-message__content')]",
   "element_type": "getTips",
   "element_value": "",
   "expected_result": "会议预定成功"
  },
  {
   "page": "ManagementOfMeetings",
   "locator_type": "XPATH",
   "locator_value": "//div[@id='MeetingManage']",
   "element_type": "click",
   "element_value": "",
   "expected_result": ""
  },
  {
   "page": "ManagementOfMeetings",
   "locator_type": "XPATH",
   "locator_value": "//input[@placeholder='请输入会议名称']",
   "element_type": "input",
   "element_value": "议题列表012",
   "expected_result": ""
  },
  {
   "page": "ManagementOfMeetings",
   "locator_type": "XPATH",
   "locator_value": "//button[@class='el-button el-button--primary el-button--small']",
   "element_type": "click",
   "element_value": "",
   "expected_result": ""
  },
  {
   "page": "ManagementOfMeetings",
   "locator_type": "XPATH",
   "locator_value": "//tbody/tr[1]/td[4]/div[1]",
   "element_type": "getText",
   "element_value": "",
   "expected_result": "议题列表012"
  }
 ]
}</t>
        </is>
      </c>
      <c r="L392" s="9" t="inlineStr">
        <is>
          <t>1.创建决策会议成功
2.在会议管理界面可以查看到会议信息以及议题信息
3.被汇总的议题不再显示</t>
        </is>
      </c>
      <c r="M392" s="9" t="n"/>
      <c r="N392" s="9" t="n"/>
      <c r="O392" s="9" t="n"/>
      <c r="P392" s="9" t="n"/>
    </row>
    <row r="393" ht="409.5" customHeight="1" s="3">
      <c r="A393" s="9" t="n">
        <v>14</v>
      </c>
      <c r="B393" s="9" t="inlineStr">
        <is>
          <t>议题列表-总经理办公会</t>
        </is>
      </c>
      <c r="C393" s="9" t="inlineStr">
        <is>
          <t>兰州中石化项目25-05-24</t>
        </is>
      </c>
      <c r="D393" s="9" t="n"/>
      <c r="E393" s="9" t="inlineStr">
        <is>
          <t>【兰州中石化项目】议题列表-总经理办公会-议题汇总-当前已选择议题文件-结束时间</t>
        </is>
      </c>
      <c r="F393" s="9" t="n">
        <v>1</v>
      </c>
      <c r="G393" s="9" t="inlineStr">
        <is>
          <t>议题列表-013</t>
        </is>
      </c>
      <c r="H393" s="9" t="inlineStr">
        <is>
          <t>【兰州中石化项目】输入为空，其余项正确输入后点击【提交】按钮，查看是否存在必填项校验，并且弹出提示”***不能为空“</t>
        </is>
      </c>
      <c r="I393" s="9" t="inlineStr">
        <is>
          <t>1.预定系统正常运行，页面显示正常</t>
        </is>
      </c>
      <c r="J393" s="9" t="inlineStr">
        <is>
          <t>1.勾选议题数据
2.点击【议题汇总】按钮
3.会议名称：议题列表测试013
4.开始时间：2025-06-10
5.开始时间：点击【确定】按钮
6.结束时间：2025-06-11
7.结束时间：点击【确定】按钮
8.会议地点：点击下拉框
9.会议地点：选择会议室
10.公司领导：点击下拉框
11.公司领导：选择范公司主管领导
12.点击【确认】按钮
13.主办单位：点击下拉框
14.主办单位：测试部门
15.点击【确定】按钮
16.主持人：点击下拉框
17.主持人：范公司主管领导
18.汇总情况说明：汇总测试
19.点击【提交】按钮
20.查看提示信息
21.点击【会议管理】按钮进入模块
22.输入会议名称：议题列表测试013
23.点击【查询】按钮
24.查看列表是否正确显示</t>
        </is>
      </c>
      <c r="K393" s="9" t="inlineStr">
        <is>
          <t>{
 "name": "议题列表013",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"议题列表013",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"//span[contains(text(),'自动化测试006')]",
   "element_type": "click",
   "element_value": "",
   "expected_result": ""
  },
  {
   "page": "ManagementOfMeetings",
   "locator_type": "XPATH",
   "locator_value": "//input[contains(@placeholder,'请选择公司领导')]",
   "element_type": "click",
   "element_value": "",
   "expected_result": ""
  },
  {
   "page": "ManagementOfMeetings",
   "locator_type": "XPATH",
   "locator_value": "//span[contains(text(),'全选')]",
   "element_type": "click",
   "element_value": "",
   "expected_result": ""
  },
  {
   "page": "ManagementOfMeetings",
   "locator_type": "XPATH",
   "locator_value": "//span[contains(text(),'确认')]",
   "element_type": "click",
   "element_value": "",
   "expected_result": ""
  },
  {
   "page": "ManagementOfMeetings",
   "locator_type": "XPATH",
   "locator_value": "//input[contains(@placeholder,'请选择主办单位')]",
   "element_type": "click",
   "element_value": "",
   "expected_result": ""
  },
  {
   "page": "ManagementOfMeetings",
   "locator_type": "XPATH",
   "locator_value": "//span[contains(text(),'测试部门')]",
   "element_type": "click",
   "element_value": "",
   "expected_result": ""
  },
  {
   "page": "ManagementOfMeetings",
   "locator_type": "XPATH",
   "locator_value": "//button[@id='tree-selector-confirm']//span[contains(text(),'确定')]",
   "element_type": "click",
   "element_value": "",
   "expected_result": ""
  },
  {
   "page": "ManagementOfMeetings",
   "locator_type": "XPATH",
   "locator_value": "//input[@id='create-meeting-compere-select']",
   "element_type": "click",
   "element_value": "",
   "expected_result": ""
  },
  {
   "page": "ManagementOfMeetings",
   "locator_type": "XPATH",
   "locator_value": "//li[contains(@class,'el-select-dropdown__item')]//span[contains(text(),'范公司主管领导')]",
   "element_type": "click",
   "element_value": "",
   "expected_result": ""
  },
  {
   "page": "ManagementOfMeetings",
   "locator_type": "XPATH",
   "locator_value": "//textarea[@placeholder='情况说明']",
   "element_type": "input",
   "element_value": "情况说明",
   "expected_result": ""
  },
  {
   "page": "ManagementOfMeetings",
   "locator_type": "XPATH",
   "locator_value": "//button[@id='create-meeting-submit-button']",
   "element_type": "click",
   "element_value": "",
   "expected_result": ""
  },
  {
   "page": "ManagementOfMeetings",
   "locator_type": "XPATH",
   "locator_value": "//p[contains(@class,'el-message__content')]",
   "element_type": "getTips",
   "element_value": "",
   "expected_result": "会议预定成功"
  },
  {
   "page": "ManagementOfMeetings",
   "locator_type": "XPATH",
   "locator_value": "//div[@id='MeetingManage']",
   "element_type": "click",
   "element_value": "",
   "expected_result": ""
  },
  {
   "page": "ManagementOfMeetings",
   "locator_type": "XPATH",
   "locator_value": "//input[@placeholder='请输入会议名称']",
   "element_type": "input",
   "element_value": "议题列表013",
   "expected_result": ""
  },
  {
   "page": "ManagementOfMeetings",
   "locator_type": "XPATH",
   "locator_value": "//button[@class='el-button el-button--primary el-button--small']",
   "element_type": "click",
   "element_value": "",
   "expected_result": ""
  },
  {
   "page": "ManagementOfMeetings",
   "locator_type": "XPATH",
   "locator_value": "//tbody/tr[1]/td[4]/div[1]",
   "element_type": "getText",
   "element_value": "",
   "expected_result": "议题列表013"
  }
 ]
}</t>
        </is>
      </c>
      <c r="L393" s="9" t="inlineStr">
        <is>
          <t>1.存在必填项校验，并且弹出提示”***不能为空“</t>
        </is>
      </c>
      <c r="M393" s="9" t="n"/>
      <c r="N393" s="9" t="n"/>
      <c r="O393" s="9" t="n"/>
      <c r="P393" s="9" t="n"/>
    </row>
    <row r="394" ht="409.5" customHeight="1" s="3">
      <c r="A394" s="9" t="n">
        <v>15</v>
      </c>
      <c r="B394" s="9" t="inlineStr">
        <is>
          <t>议题列表-总经理办公会</t>
        </is>
      </c>
      <c r="C394" s="9" t="inlineStr">
        <is>
          <t>兰州中石化项目25-05-24</t>
        </is>
      </c>
      <c r="D394" s="9" t="n"/>
      <c r="E394" s="9" t="inlineStr">
        <is>
          <t>【兰州中石化项目】议题列表-总经理办公会-议题汇总-当前已选择议题文件-结束时间</t>
        </is>
      </c>
      <c r="F394" s="9" t="n">
        <v>1</v>
      </c>
      <c r="G394" s="9" t="inlineStr">
        <is>
          <t>议题列表-014</t>
        </is>
      </c>
      <c r="H394" s="9" t="inlineStr">
        <is>
          <t>【兰州中石化项目】查看时间是否可选择当天时间之前</t>
        </is>
      </c>
      <c r="I394" s="9" t="inlineStr">
        <is>
          <t>1.预定系统正常运行，页面显示正常</t>
        </is>
      </c>
      <c r="J394" s="9" t="inlineStr">
        <is>
          <t>1.勾选议题数据
2.点击【议题汇总】按钮
3.结束时间：点击下拉显示
4.结束时间：查看是否可以选择当前之前的时间</t>
        </is>
      </c>
      <c r="K394" s="9" t="inlineStr">
        <is>
          <t>{
 "name": "议题列表014",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"//input[@id='create-meeting-end-time-datepicker']",
   "element_type": "click",
   "element_value": "",
   "expected_result": ""
  },
  {
   "page": "ManagementOfMeetings",
   "locator_type": "XPATH",
   "locator_value": "(//span[contains(text(),'4')])[12]",
   "element_type": "click",
   "element_value": "",
   "expected_result": ""
  }
 ]
}</t>
        </is>
      </c>
      <c r="L394" s="9" t="inlineStr">
        <is>
          <t>1.无法选择当天之前</t>
        </is>
      </c>
      <c r="M394" s="9" t="n"/>
      <c r="N394" s="9" t="n"/>
      <c r="O394" s="9" t="n"/>
      <c r="P394" s="9" t="n"/>
    </row>
    <row r="395" ht="409.5" customHeight="1" s="3">
      <c r="A395" s="9" t="n">
        <v>16</v>
      </c>
      <c r="B395" s="9" t="inlineStr">
        <is>
          <t>议题列表-总经理办公会</t>
        </is>
      </c>
      <c r="C395" s="9" t="inlineStr">
        <is>
          <t>兰州中石化项目25-05-24</t>
        </is>
      </c>
      <c r="D395" s="9" t="n"/>
      <c r="E395" s="9" t="inlineStr">
        <is>
          <t>【兰州中石化项目】议题列表-总经理办公会-议题汇总-当前已选择议题文件-结束时间</t>
        </is>
      </c>
      <c r="F395" s="9" t="n">
        <v>1</v>
      </c>
      <c r="G395" s="9" t="inlineStr">
        <is>
          <t>议题列表-015</t>
        </is>
      </c>
      <c r="H395" s="9" t="inlineStr">
        <is>
          <t>【兰州中石化项目】选择”当天“时间，其余项正确输入后点击【提交】按钮，查看议题是否创建决策会议成功，查看在会议管理界面是否能查看到数据，返回列表查看被汇总的议题是否不再显示</t>
        </is>
      </c>
      <c r="I395" s="9" t="inlineStr">
        <is>
          <t>1.预定系统正常运行，页面显示正常</t>
        </is>
      </c>
      <c r="J395" s="9" t="inlineStr">
        <is>
          <t>1.勾选议题数据
2.点击【议题汇总】按钮
3.会议名称：议题列表测试015
4.开始时间：2025-06-10
5.开始时间：点击【确定】按钮
6.结束时间：2025-06-11
7.结束时间：点击【确定】按钮
8.会议地点：点击下拉框
9.会议地点：选择会议室
10.公司领导：点击下拉框
11.公司领导：选择范公司主管领导
12.点击【确认】按钮
13.主办单位：点击下拉框
14.主办单位：测试部门
15.点击【确定】按钮
16.主持人：点击下拉框
17.主持人：范公司主管领导
18.汇总情况说明：汇总测试
19.点击【提交】按钮
20.查看提示信息
21.点击【会议管理】按钮进入模块
22.输入会议名称：议题列表测试015
23.点击【查询】按钮
24.查看列表是否正确显示</t>
        </is>
      </c>
      <c r="K395" s="9" t="inlineStr">
        <is>
          <t>{
 "name": "议题列表015",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"议题列表015",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"//span[contains(text(),'自动化测试007')]",
   "element_type": "click",
   "element_value": "",
   "expected_result": ""
  },
  {
   "page": "ManagementOfMeetings",
   "locator_type": "XPATH",
   "locator_value": "//input[contains(@placeholder,'请选择公司领导')]",
   "element_type": "click",
   "element_value": "",
   "expected_result": ""
  },
  {
   "page": "ManagementOfMeetings",
   "locator_type": "XPATH",
   "locator_value": "//span[contains(text(),'全选')]",
   "element_type": "click",
   "element_value": "",
   "expected_result": ""
  },
  {
   "page": "ManagementOfMeetings",
   "locator_type": "XPATH",
   "locator_value": "//span[contains(text(),'确认')]",
   "element_type": "click",
   "element_value": "",
   "expected_result": ""
  },
  {
   "page": "ManagementOfMeetings",
   "locator_type": "XPATH",
   "locator_value": "//input[contains(@placeholder,'请选择主办单位')]",
   "element_type": "click",
   "element_value": "",
   "expected_result": ""
  },
  {
   "page": "ManagementOfMeetings",
   "locator_type": "XPATH",
   "locator_value": "//span[contains(text(),'测试部门')]",
   "element_type": "click",
   "element_value": "",
   "expected_result": ""
  },
  {
   "page": "ManagementOfMeetings",
   "locator_type": "XPATH",
   "locator_value": "//button[@id='tree-selector-confirm']//span[contains(text(),'确定')]",
   "element_type": "click",
   "element_value": "",
   "expected_result": ""
  },
  {
   "page": "ManagementOfMeetings",
   "locator_type": "XPATH",
   "locator_value": "//input[@id='create-meeting-compere-select']",
   "element_type": "click",
   "element_value": "",
   "expected_result": ""
  },
  {
   "page": "ManagementOfMeetings",
   "locator_type": "XPATH",
   "locator_value": "//li[contains(@class,'el-select-dropdown__item')]//span[contains(text(),'范公司主管领导')]",
   "element_type": "click",
   "element_value": "",
   "expected_result": ""
  },
  {
   "page": "ManagementOfMeetings",
   "locator_type": "XPATH",
   "locator_value": "//textarea[@placeholder='情况说明']",
   "element_type": "input",
   "element_value": "情况说明",
   "expected_result": ""
  },
  {
   "page": "ManagementOfMeetings",
   "locator_type": "XPATH",
   "locator_value": "//button[@id='create-meeting-submit-button']",
   "element_type": "click",
   "element_value": "",
   "expected_result": ""
  },
  {
   "page": "ManagementOfMeetings",
   "locator_type": "XPATH",
   "locator_value": "//p[contains(@class,'el-message__content')]",
   "element_type": "getTips",
   "element_value": "",
   "expected_result": "会议预定成功"
  },
  {
   "page": "ManagementOfMeetings",
   "locator_type": "XPATH",
   "locator_value": "//div[@id='MeetingManage']",
   "element_type": "click",
   "element_value": "",
   "expected_result": ""
  },
  {
   "page": "ManagementOfMeetings",
   "locator_type": "XPATH",
   "locator_value": "//input[@placeholder='请输入会议名称']",
   "element_type": "input",
   "element_value": "议题列表015",
   "expected_result": ""
  },
  {
   "page": "ManagementOfMeetings",
   "locator_type": "XPATH",
   "locator_value": "//button[@class='el-button el-button--primary el-button--small']",
   "element_type": "click",
   "element_value": "",
   "expected_result": ""
  },
  {
   "page": "ManagementOfMeetings",
   "locator_type": "XPATH",
   "locator_value": "//tbody/tr[1]/td[4]/div[1]",
   "element_type": "getText",
   "element_value": "",
   "expected_result": "议题列表015"
  }
 ]
}</t>
        </is>
      </c>
      <c r="L395" s="9" t="inlineStr">
        <is>
          <t>1.创建决策会议成功
2.在会议管理界面可以查看到会议信息以及议题信息
3.被汇总的议题不再显示</t>
        </is>
      </c>
      <c r="M395" s="9" t="n"/>
      <c r="N395" s="9" t="n"/>
      <c r="O395" s="9" t="n"/>
      <c r="P395" s="9" t="n"/>
    </row>
    <row r="396" ht="409.5" customHeight="1" s="3">
      <c r="A396" s="9" t="n">
        <v>17</v>
      </c>
      <c r="B396" s="9" t="inlineStr">
        <is>
          <t>议题列表-总经理办公会</t>
        </is>
      </c>
      <c r="C396" s="9" t="inlineStr">
        <is>
          <t>兰州中石化项目25-05-24</t>
        </is>
      </c>
      <c r="D396" s="9" t="n"/>
      <c r="E396" s="9" t="inlineStr">
        <is>
          <t>【兰州中石化项目】议题列表-总经理办公会-议题汇总-当前已选择议题文件-结束时间</t>
        </is>
      </c>
      <c r="F396" s="9" t="n">
        <v>1</v>
      </c>
      <c r="G396" s="9" t="inlineStr">
        <is>
          <t>议题列表-016</t>
        </is>
      </c>
      <c r="H396" s="9" t="inlineStr">
        <is>
          <t>【兰州中石化项目】选择”当天之后“时间，其余项正确输入后点击【提交】按钮，查看议题是否创建决策会议成功，查看在会议管理界面是否能查看到数据，返回列表查看被汇总的议题是否不再显示</t>
        </is>
      </c>
      <c r="I396" s="9" t="inlineStr">
        <is>
          <t>1.预定系统正常运行，页面显示正常</t>
        </is>
      </c>
      <c r="J396" s="9" t="inlineStr">
        <is>
          <t>1.勾选议题数据
2.点击【议题汇总】按钮
3.会议名称：议题列表测试016
4.开始时间：2025-06-10
5.开始时间：点击【确定】按钮
6.结束时间：2025-06-11
7.结束时间：点击【确定】按钮
8.会议地点：点击下拉框
9.会议地点：选择会议室
10.公司领导：点击下拉框
11.公司领导：选择范公司主管领导
12.点击【确认】按钮
13.主办单位：点击下拉框
14.主办单位：测试部门
15.点击【确定】按钮
16.主持人：点击下拉框
17.主持人：范公司主管领导
18.汇总情况说明：汇总测试
19.点击【提交】按钮
20.查看提示信息
21.点击【会议管理】按钮进入模块
22.输入会议名称：议题列表测试016
23.点击【查询】按钮
24.查看列表是否正确显示</t>
        </is>
      </c>
      <c r="K396" s="9" t="inlineStr">
        <is>
          <t>{
 "name": "议题列表016",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"议题列表016",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"//span[contains(text(),'自动化测试008')]",
   "element_type": "click",
   "element_value": "",
   "expected_result": ""
  },
  {
   "page": "ManagementOfMeetings",
   "locator_type": "XPATH",
   "locator_value": "//input[contains(@placeholder,'请选择公司领导')]",
   "element_type": "click",
   "element_value": "",
   "expected_result": ""
  },
  {
   "page": "ManagementOfMeetings",
   "locator_type": "XPATH",
   "locator_value": "//span[contains(text(),'全选')]",
   "element_type": "click",
   "element_value": "",
   "expected_result": ""
  },
  {
   "page": "ManagementOfMeetings",
   "locator_type": "XPATH",
   "locator_value": "//span[contains(text(),'确认')]",
   "element_type": "click",
   "element_value": "",
   "expected_result": ""
  },
  {
   "page": "ManagementOfMeetings",
   "locator_type": "XPATH",
   "locator_value": "//input[contains(@placeholder,'请选择主办单位')]",
   "element_type": "click",
   "element_value": "",
   "expected_result": ""
  },
  {
   "page": "ManagementOfMeetings",
   "locator_type": "XPATH",
   "locator_value": "//span[contains(text(),'测试部门')]",
   "element_type": "click",
   "element_value": "",
   "expected_result": ""
  },
  {
   "page": "ManagementOfMeetings",
   "locator_type": "XPATH",
   "locator_value": "//button[@id='tree-selector-confirm']//span[contains(text(),'确定')]",
   "element_type": "click",
   "element_value": "",
   "expected_result": ""
  },
  {
   "page": "ManagementOfMeetings",
   "locator_type": "XPATH",
   "locator_value": "//input[@id='create-meeting-compere-select']",
   "element_type": "click",
   "element_value": "",
   "expected_result": ""
  },
  {
   "page": "ManagementOfMeetings",
   "locator_type": "XPATH",
   "locator_value": "//li[contains(@class,'el-select-dropdown__item')]//span[contains(text(),'范公司主管领导')]",
   "element_type": "click",
   "element_value": "",
   "expected_result": ""
  },
  {
   "page": "ManagementOfMeetings",
   "locator_type": "XPATH",
   "locator_value": "//textarea[@placeholder='情况说明']",
   "element_type": "input",
   "element_value": "情况说明",
   "expected_result": ""
  },
  {
   "page": "ManagementOfMeetings",
   "locator_type": "XPATH",
   "locator_value": "//button[@id='create-meeting-submit-button']",
   "element_type": "click",
   "element_value": "",
   "expected_result": ""
  },
  {
   "page": "ManagementOfMeetings",
   "locator_type": "XPATH",
   "locator_value": "//p[contains(@class,'el-message__content')]",
   "element_type": "getTips",
   "element_value": "",
   "expected_result": "会议预定成功"
  },
  {
   "page": "ManagementOfMeetings",
   "locator_type": "XPATH",
   "locator_value": "//div[@id='MeetingManage']",
   "element_type": "click",
   "element_value": "",
   "expected_result": ""
  },
  {
   "page": "ManagementOfMeetings",
   "locator_type": "XPATH",
   "locator_value": "//input[@placeholder='请输入会议名称']",
   "element_type": "input",
   "element_value": "议题列表016",
   "expected_result": ""
  },
  {
   "page": "ManagementOfMeetings",
   "locator_type": "XPATH",
   "locator_value": "//button[@class='el-button el-button--primary el-button--small']",
   "element_type": "click",
   "element_value": "",
   "expected_result": ""
  },
  {
   "page": "ManagementOfMeetings",
   "locator_type": "XPATH",
   "locator_value": "//tbody/tr[1]/td[4]/div[1]",
   "element_type": "getText",
   "element_value": "",
   "expected_result": "议题列表016"
  }
 ]
}</t>
        </is>
      </c>
      <c r="L396" s="9" t="inlineStr">
        <is>
          <t>1.创建决策会议成功
2.在会议管理界面可以查看到会议信息以及议题信息
3.被汇总的议题不再显示</t>
        </is>
      </c>
      <c r="M396" s="9" t="n"/>
      <c r="N396" s="9" t="n"/>
      <c r="O396" s="9" t="n"/>
      <c r="P396" s="9" t="n"/>
    </row>
    <row r="397" ht="409.5" customHeight="1" s="3">
      <c r="A397" s="9" t="n">
        <v>18</v>
      </c>
      <c r="B397" s="9" t="inlineStr">
        <is>
          <t>议题列表-总经理办公会</t>
        </is>
      </c>
      <c r="C397" s="9" t="inlineStr">
        <is>
          <t>兰州中石化项目25-05-24</t>
        </is>
      </c>
      <c r="D397" s="9" t="n"/>
      <c r="E397" s="9" t="inlineStr">
        <is>
          <t>【兰州中石化项目】议题列表-总经理办公会-议题汇总-当前已选择议题文件-会议室地点</t>
        </is>
      </c>
      <c r="F397" s="9" t="n">
        <v>1</v>
      </c>
      <c r="G397" s="9" t="inlineStr">
        <is>
          <t>议题列表-017</t>
        </is>
      </c>
      <c r="H397" s="9" t="inlineStr">
        <is>
          <t>【兰州中石化项目】输入为空，其余项正确输入后点击【提交】按钮，查看是否存在必填项校验，并且弹出提示”***不能为空“</t>
        </is>
      </c>
      <c r="I397" s="9" t="inlineStr">
        <is>
          <t>1.预定系统正常运行，页面显示正常</t>
        </is>
      </c>
      <c r="J397" s="9" t="inlineStr">
        <is>
          <t>1.勾选议题数据
2.点击【议题汇总】按钮
3.会议名称：议题列表测试017
4.开始时间：2025-06-10
5.开始时间：点击【确定】按钮
6.结束时间：2025-06-11
7.结束时间：点击【确定】按钮
8.会议地点：点击下拉框
9.会议地点：为空
10.公司领导：点击下拉框
11.公司领导：选择范公司主管领导
12.点击【确认】按钮
13.主办单位：点击下拉框
14.主办单位：测试部门
15.点击【确定】按钮
16.主持人：点击下拉框
17.主持人：范公司主管领导
18.汇总情况说明：汇总测试
19.点击【提交】按钮
20.查看提示信息</t>
        </is>
      </c>
      <c r="K397" s="9" t="inlineStr">
        <is>
          <t>{
 "name": "议题列表017",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"议题列表016",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"//input[contains(@placeholder,'请选择公司领导')]",
   "element_type": "click",
   "element_value": "",
   "expected_result": ""
  },
  {
   "page": "ManagementOfMeetings",
   "locator_type": "XPATH",
   "locator_value": "//span[contains(text(),'全选')]",
   "element_type": "click",
   "element_value": "",
   "expected_result": ""
  },
  {
   "page": "ManagementOfMeetings",
   "locator_type": "XPATH",
   "locator_value": "//span[contains(text(),'确认')]",
   "element_type": "click",
   "element_value": "",
   "expected_result": ""
  },
  {
   "page": "ManagementOfMeetings",
   "locator_type": "XPATH",
   "locator_value": "//input[contains(@placeholder,'请选择主办单位')]",
   "element_type": "click",
   "element_value": "",
   "expected_result": ""
  },
  {
   "page": "ManagementOfMeetings",
   "locator_type": "XPATH",
   "locator_value": "//span[contains(text(),'测试部门')]",
   "element_type": "click",
   "element_value": "",
   "expected_result": ""
  },
  {
   "page": "ManagementOfMeetings",
   "locator_type": "XPATH",
   "locator_value": "//button[@id='tree-selector-confirm']//span[contains(text(),'确定')]",
   "element_type": "click",
   "element_value": "",
   "expected_result": ""
  },
  {
   "page": "ManagementOfMeetings",
   "locator_type": "XPATH",
   "locator_value": "//input[@id='create-meeting-compere-select']",
   "element_type": "click",
   "element_value": "",
   "expected_result": ""
  },
  {
   "page": "ManagementOfMeetings",
   "locator_type": "XPATH",
   "locator_value": "//li[contains(@class,'el-select-dropdown__item')]//span[contains(text(),'范公司主管领导')]",
   "element_type": "click",
   "element_value": "",
   "expected_result": ""
  },
  {
   "page": "ManagementOfMeetings",
   "locator_type": "XPATH",
   "locator_value": "//textarea[@placeholder='情况说明']",
   "element_type": "input",
   "element_value": "情况说明",
   "expected_result": ""
  },
  {
   "page": "ManagementOfMeetings",
   "locator_type": "XPATH",
   "locator_value": "//button[@id='create-meeting-submit-button']",
   "element_type": "click",
   "element_value": "",
   "expected_result": ""
  },
  {
   "page": "ManagementOfMeetings",
   "locator_type": "XPATH",
   "locator_value": "//p[contains(@class,'el-message__content')]",
   "element_type": "getTips",
   "element_value": "",
   "expected_result": "请选择会议室"
  }
 ]
}</t>
        </is>
      </c>
      <c r="L397" s="9" t="inlineStr">
        <is>
          <t>1.存在必填项校验，并且弹出提示”***不能为空“</t>
        </is>
      </c>
      <c r="M397" s="9" t="n"/>
      <c r="N397" s="9" t="n"/>
      <c r="O397" s="9" t="n"/>
      <c r="P397" s="9" t="n"/>
    </row>
    <row r="398" ht="409.5" customHeight="1" s="3">
      <c r="A398" s="9" t="n">
        <v>19</v>
      </c>
      <c r="B398" s="9" t="inlineStr">
        <is>
          <t>议题列表-总经理办公会</t>
        </is>
      </c>
      <c r="C398" s="9" t="inlineStr">
        <is>
          <t>兰州中石化项目25-05-24</t>
        </is>
      </c>
      <c r="D398" s="9" t="n"/>
      <c r="E398" s="9" t="inlineStr">
        <is>
          <t>【兰州中石化项目】议题列表-总经理办公会-议题汇总-当前已选择议题文件-会议室地点</t>
        </is>
      </c>
      <c r="F398" s="9" t="n">
        <v>1</v>
      </c>
      <c r="G398" s="9" t="inlineStr">
        <is>
          <t>议题列表-018</t>
        </is>
      </c>
      <c r="H398" s="9" t="inlineStr">
        <is>
          <t>【兰州中石化项目】点击下拉框查看是否正确回显当前空闲的所有会议室</t>
        </is>
      </c>
      <c r="I398" s="9" t="inlineStr">
        <is>
          <t>1.预定系统正常运行，页面显示正常</t>
        </is>
      </c>
      <c r="J398" s="9" t="inlineStr">
        <is>
          <t>1.勾选议题数据
2.点击【议题汇总】按钮
3.会议地点：点击下拉显示
4.会议地点：查看是否正确显示会议室</t>
        </is>
      </c>
      <c r="K398" s="9" t="inlineStr">
        <is>
          <t>{
 "name": "议题列表018",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"//input[@id='create-meeting-location-select']",
   "element_type": "click",
   "element_value": "",
   "expected_result": ""
  }
 ]
}</t>
        </is>
      </c>
      <c r="L398" s="9" t="inlineStr">
        <is>
          <t>1.正确回显当前空闲的所有会议室</t>
        </is>
      </c>
      <c r="M398" s="9" t="n"/>
      <c r="N398" s="9" t="n"/>
      <c r="O398" s="9" t="n"/>
      <c r="P398" s="9" t="n"/>
    </row>
    <row r="399" ht="409.5" customHeight="1" s="3">
      <c r="A399" s="9" t="n">
        <v>20</v>
      </c>
      <c r="B399" s="9" t="inlineStr">
        <is>
          <t>议题列表-总经理办公会</t>
        </is>
      </c>
      <c r="C399" s="9" t="inlineStr">
        <is>
          <t>兰州中石化项目25-05-24</t>
        </is>
      </c>
      <c r="D399" s="9" t="n"/>
      <c r="E399" s="9" t="inlineStr">
        <is>
          <t>【兰州中石化项目】议题列表-总经理办公会-议题汇总-当前已选择议题文件-会议室地点</t>
        </is>
      </c>
      <c r="F399" s="9" t="n">
        <v>1</v>
      </c>
      <c r="G399" s="9" t="inlineStr">
        <is>
          <t>议题列表-019</t>
        </is>
      </c>
      <c r="H399" s="9" t="inlineStr">
        <is>
          <t>【兰州中石化项目】下拉选择会议室后，其余项正确输入后点击【提交】按钮，查看议题是否创建决策会议成功，查看在会议管理界面是否能查看到数据，返回列表查看被汇总的议题是否不再显示</t>
        </is>
      </c>
      <c r="I399" s="9" t="inlineStr">
        <is>
          <t>1.预定系统正常运行，页面显示正常</t>
        </is>
      </c>
      <c r="J399" s="9" t="inlineStr">
        <is>
          <t>1.勾选议题数据
2.点击【议题汇总】按钮
3.会议名称：议题列表测试019
4.开始时间：2025-06-10
5.开始时间：点击【确定】按钮
6.结束时间：2025-06-11
7.结束时间：点击【确定】按钮
8.会议地点：点击下拉框
9.会议地点：选择会议室
10.公司领导：点击下拉框
11.公司领导：选择范公司主管领导
12.点击【确认】按钮
13.主办单位：点击下拉框
14.主办单位：测试部门
15.点击【确定】按钮
16.主持人：点击下拉框
17.主持人：范公司主管领导
18.汇总情况说明：汇总测试
19.点击【提交】按钮
20.查看提示信息
21.点击【会议管理】按钮进入模块
22.输入会议名称：议题列表测试019
23.点击【查询】按钮
24.查看列表是否正确显示</t>
        </is>
      </c>
      <c r="K399" s="9" t="inlineStr">
        <is>
          <t>{
 "name": "议题列表019",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"议题列表019",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"//span[contains(text(),'自动化测试009')]",
   "element_type": "click",
   "element_value": "",
   "expected_result": ""
  },
  {
   "page": "ManagementOfMeetings",
   "locator_type": "XPATH",
   "locator_value": "//input[contains(@placeholder,'请选择公司领导')]",
   "element_type": "click",
   "element_value": "",
   "expected_result": ""
  },
  {
   "page": "ManagementOfMeetings",
   "locator_type": "XPATH",
   "locator_value": "//span[contains(text(),'全选')]",
   "element_type": "click",
   "element_value": "",
   "expected_result": ""
  },
  {
   "page": "ManagementOfMeetings",
   "locator_type": "XPATH",
   "locator_value": "//span[contains(text(),'确认')]",
   "element_type": "click",
   "element_value": "",
   "expected_result": ""
  },
  {
   "page": "ManagementOfMeetings",
   "locator_type": "XPATH",
   "locator_value": "//input[contains(@placeholder,'请选择主办单位')]",
   "element_type": "click",
   "element_value": "",
   "expected_result": ""
  },
  {
   "page": "ManagementOfMeetings",
   "locator_type": "XPATH",
   "locator_value": "//span[contains(text(),'测试部门')]",
   "element_type": "click",
   "element_value": "",
   "expected_result": ""
  },
  {
   "page": "ManagementOfMeetings",
   "locator_type": "XPATH",
   "locator_value": "//button[@id='tree-selector-confirm']//span[contains(text(),'确定')]",
   "element_type": "click",
   "element_value": "",
   "expected_result": ""
  },
  {
   "page": "ManagementOfMeetings",
   "locator_type": "XPATH",
   "locator_value": "//input[@id='create-meeting-compere-select']",
   "element_type": "click",
   "element_value": "",
   "expected_result": ""
  },
  {
   "page": "ManagementOfMeetings",
   "locator_type": "XPATH",
   "locator_value": "//li[contains(@class,'el-select-dropdown__item')]//span[contains(text(),'范公司主管领导')]",
   "element_type": "click",
   "element_value": "",
   "expected_result": ""
  },
  {
   "page": "ManagementOfMeetings",
   "locator_type": "XPATH",
   "locator_value": "//textarea[@placeholder='情况说明']",
   "element_type": "input",
   "element_value": "情况说明",
   "expected_result": ""
  },
  {
   "page": "ManagementOfMeetings",
   "locator_type": "XPATH",
   "locator_value": "//button[@id='create-meeting-submit-button']",
   "element_type": "click",
   "element_value": "",
   "expected_result": ""
  },
  {
   "page": "ManagementOfMeetings",
   "locator_type": "XPATH",
   "locator_value": "//p[contains(@class,'el-message__content')]",
   "element_type": "getTips",
   "element_value": "",
   "expected_result": "会议预定成功"
  },
  {
   "page": "ManagementOfMeetings",
   "locator_type": "XPATH",
   "locator_value": "//div[@id='MeetingManage']",
   "element_type": "click",
   "element_value": "",
   "expected_result": ""
  },
  {
   "page": "ManagementOfMeetings",
   "locator_type": "XPATH",
   "locator_value": "//input[@placeholder='请输入会议名称']",
   "element_type": "input",
   "element_value": "议题列表019",
   "expected_result": ""
  },
  {
   "page": "ManagementOfMeetings",
   "locator_type": "XPATH",
   "locator_value": "//button[@class='el-button el-button--primary el-button--small']",
   "element_type": "click",
   "element_value": "",
   "expected_result": ""
  },
  {
   "page": "ManagementOfMeetings",
   "locator_type": "XPATH",
   "locator_value": "//tbody/tr[1]/td[4]/div[1]",
   "element_type": "getText",
   "element_value": "",
   "expected_result": "议题列表019"
  }
 ]
}</t>
        </is>
      </c>
      <c r="L399" s="9" t="inlineStr">
        <is>
          <t>1.创建决策会议成功
2.在会议管理界面可以查看到会议信息以及议题信息
3.被汇总的议题不再显示</t>
        </is>
      </c>
      <c r="M399" s="9" t="n"/>
      <c r="N399" s="9" t="n"/>
      <c r="O399" s="9" t="n"/>
      <c r="P399" s="9" t="n"/>
    </row>
    <row r="400" ht="409.5" customHeight="1" s="3">
      <c r="A400" s="9" t="n">
        <v>21</v>
      </c>
      <c r="B400" s="9" t="inlineStr">
        <is>
          <t>议题列表-总经理办公会</t>
        </is>
      </c>
      <c r="C400" s="9" t="inlineStr">
        <is>
          <t>兰州中石化项目25-05-24</t>
        </is>
      </c>
      <c r="D400" s="9" t="n"/>
      <c r="E400" s="9" t="inlineStr">
        <is>
          <t>【兰州中石化项目】议题列表-总经理办公会-议题汇总-当前已选择议题文件-公司领导</t>
        </is>
      </c>
      <c r="F400" s="9" t="n">
        <v>1</v>
      </c>
      <c r="G400" s="9" t="inlineStr">
        <is>
          <t>议题列表-020</t>
        </is>
      </c>
      <c r="H400" s="9" t="inlineStr">
        <is>
          <t>【兰州中石化项目】输入为空，其余项正确输入后点击【提交】按钮，查看是否存在必填项校验，并且弹出提示”***不能为空“</t>
        </is>
      </c>
      <c r="I400" s="9" t="inlineStr">
        <is>
          <t>1.预定系统正常运行，页面显示正常</t>
        </is>
      </c>
      <c r="J400" s="9" t="inlineStr">
        <is>
          <t>1.勾选议题数据
2.点击【议题汇总】按钮
3.会议名称：议题列表测试020
4.开始时间：2025-06-10
5.开始时间：点击【确定】按钮
6.结束时间：2025-06-11
7.结束时间：点击【确定】按钮
8.会议地点：点击下拉框
9.会议地点：选择会议室
10.公司领导：为空
11.公司领导：为空
12.公司领导：为空
13.主办单位：点击下拉框
14.主办单位：测试部门
15.点击【确定】按钮
16.主持人：点击下拉框
17.主持人：范公司主管领导
18.汇总情况说明：汇总测试
19.点击【提交】按钮
20.查看提示信息</t>
        </is>
      </c>
      <c r="K400" s="9" t="inlineStr">
        <is>
          <t>{
 "name": "议题列表020",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"议题列表020",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"//span[contains(text(),'自动化测试009')]",
   "element_type": "click",
   "element_value": "",
   "expected_result": ""
  },
  {
   "page": "ManagementOfMeetings",
   "locator_type": "XPATH",
   "locator_value": "//input[contains(@placeholder,'请选择主办单位')]",
   "element_type": "click",
   "element_value": "",
   "expected_result": ""
  },
  {
   "page": "ManagementOfMeetings",
   "locator_type": "XPATH",
   "locator_value": "//span[contains(text(),'测试部门')]",
   "element_type": "click",
   "element_value": "",
   "expected_result": ""
  },
  {
   "page": "ManagementOfMeetings",
   "locator_type": "XPATH",
   "locator_value": "//button[@id='tree-selector-confirm']//span[contains(text(),'确定')]",
   "element_type": "click",
   "element_value": "",
   "expected_result": ""
  },
  {
   "page": "ManagementOfMeetings",
   "locator_type": "XPATH",
   "locator_value": "//input[@id='create-meeting-compere-select']",
   "element_type": "click",
   "element_value": "",
   "expected_result": ""
  },
  {
   "page": "ManagementOfMeetings",
   "locator_type": "XPATH",
   "locator_value": "//li[contains(@class,'el-select-dropdown__item')]//span[contains(text(),'范公司主管领导')]",
   "element_type": "click",
   "element_value": "",
   "expected_result": ""
  },
  {
   "page": "ManagementOfMeetings",
   "locator_type": "XPATH",
   "locator_value": "//textarea[@placeholder='情况说明']",
   "element_type": "input",
   "element_value": "情况说明",
   "expected_result": ""
  },
  {
   "page": "ManagementOfMeetings",
   "locator_type": "XPATH",
   "locator_value": "//button[@id='create-meeting-submit-button']",
   "element_type": "click",
   "element_value": "",
   "expected_result": ""
  },
  {
   "page": "ManagementOfMeetings",
   "locator_type": "XPATH",
   "locator_value": "//p[contains(@class,'el-message__content')]",
   "element_type": "getTips",
   "element_value": "",
   "expected_result": "请选择公司领导"
  }
 ]
}</t>
        </is>
      </c>
      <c r="L400" s="9" t="inlineStr">
        <is>
          <t>1.存在必填项校验，并且弹出提示”***不能为空“</t>
        </is>
      </c>
      <c r="M400" s="9" t="n"/>
      <c r="N400" s="9" t="n"/>
      <c r="O400" s="9" t="n"/>
      <c r="P400" s="9" t="n"/>
    </row>
    <row r="401" ht="409.5" customHeight="1" s="3">
      <c r="A401" s="9" t="n">
        <v>22</v>
      </c>
      <c r="B401" s="9" t="inlineStr">
        <is>
          <t>议题列表-总经理办公会</t>
        </is>
      </c>
      <c r="C401" s="9" t="inlineStr">
        <is>
          <t>兰州中石化项目25-05-24</t>
        </is>
      </c>
      <c r="D401" s="9" t="n"/>
      <c r="E401" s="9" t="inlineStr">
        <is>
          <t>【兰州中石化项目】议题列表-总经理办公会-议题汇总-当前已选择议题文件-公司领导</t>
        </is>
      </c>
      <c r="F401" s="9" t="n">
        <v>1</v>
      </c>
      <c r="G401" s="9" t="inlineStr">
        <is>
          <t>议题列表-021</t>
        </is>
      </c>
      <c r="H401" s="9" t="inlineStr">
        <is>
          <t>【兰州中石化项目】点击下拉框查看是否正确回显当前系统所有的公司主管领导角色用户</t>
        </is>
      </c>
      <c r="I401" s="9" t="inlineStr">
        <is>
          <t>1.预定系统正常运行，页面显示正常</t>
        </is>
      </c>
      <c r="J401" s="9" t="inlineStr">
        <is>
          <t>1.勾选议题数据
2.点击【议题汇总】按钮
3.会议名称：议题列表测试021
4.开始时间：2025-06-10
5.开始时间：点击【确定】按钮
6.结束时间：2025-06-11
7.结束时间：点击【确定】按钮
8.会议地点：点击下拉框
9.会议地点：选择会议室
10.公司领导：点击下拉框
11.公司领导：选择范公司主管领导</t>
        </is>
      </c>
      <c r="K401" s="9" t="inlineStr">
        <is>
          <t>{
 "name": "议题列表021",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"议题列表021",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"//span[contains(text(),'自动化测试009')]",
   "element_type": "click",
   "element_value": "",
   "expected_result": ""
  },
  {
   "page": "ManagementOfMeetings",
   "locator_type": "XPATH",
   "locator_value": "//input[contains(@placeholder,'请选择公司领导')]",
   "element_type": "click",
   "element_value": "",
   "expected_result": ""
  }
 ]
}</t>
        </is>
      </c>
      <c r="L401" s="9" t="inlineStr">
        <is>
          <t>1.正确回显当前系统所有的公司主管领导角色用户</t>
        </is>
      </c>
      <c r="M401" s="9" t="n"/>
      <c r="N401" s="9" t="n"/>
      <c r="O401" s="9" t="n"/>
      <c r="P401" s="9" t="n"/>
    </row>
    <row r="402" ht="409.5" customHeight="1" s="3">
      <c r="A402" s="9" t="n">
        <v>23</v>
      </c>
      <c r="B402" s="9" t="inlineStr">
        <is>
          <t>议题列表-总经理办公会</t>
        </is>
      </c>
      <c r="C402" s="9" t="inlineStr">
        <is>
          <t>兰州中石化项目25-05-24</t>
        </is>
      </c>
      <c r="D402" s="9" t="n"/>
      <c r="E402" s="9" t="inlineStr">
        <is>
          <t>【兰州中石化项目】议题列表-总经理办公会-议题汇总-当前已选择议题文件-公司领导</t>
        </is>
      </c>
      <c r="F402" s="9" t="n">
        <v>1</v>
      </c>
      <c r="G402" s="9" t="inlineStr">
        <is>
          <t>议题列表-022</t>
        </is>
      </c>
      <c r="H402" s="9" t="inlineStr">
        <is>
          <t>【兰州中石化项目】下拉选择公司主管领导后，其余项正确输入后点击【提交】按钮，查看议题是否创建决策会议成功，查看在会议管理界面是否能查看到数据，返回列表查看被汇总的议题是否不再显示</t>
        </is>
      </c>
      <c r="I402" s="9" t="inlineStr">
        <is>
          <t>1.预定系统正常运行，页面显示正常</t>
        </is>
      </c>
      <c r="J402" s="9" t="inlineStr">
        <is>
          <t>1.勾选议题数据
2.点击【议题汇总】按钮
3.会议名称：议题列表测试022
4.开始时间：2025-06-10
5.开始时间：点击【确定】按钮
6.结束时间：2025-06-11
7.结束时间：点击【确定】按钮
8.会议地点：点击下拉框
9.会议地点：选择会议室
10.公司领导：点击下拉框
11.公司领导：选择范公司主管领导
12.点击【确认】按钮
13.主办单位：点击下拉框
14.主办单位：测试部门
15.点击【确定】按钮
16.主持人：点击下拉框
17.主持人：范公司主管领导
18.汇总情况说明：汇总测试
19.点击【提交】按钮
20.查看提示信息
21.点击【会议管理】按钮进入模块
22.输入会议名称：议题列表测试022
23.点击【查询】按钮
24.查看列表是否正确显示</t>
        </is>
      </c>
      <c r="K402" s="9" t="inlineStr">
        <is>
          <t>{
 "name": "议题列表022",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"议题列表022",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"//span[contains(text(),'自动化测试010')]",
   "element_type": "click",
   "element_value": "",
   "expected_result": ""
  },
  {
   "page": "ManagementOfMeetings",
   "locator_type": "XPATH",
   "locator_value": "//input[contains(@placeholder,'请选择公司领导')]",
   "element_type": "click",
   "element_value": "",
   "expected_result": ""
  },
  {
   "page": "ManagementOfMeetings",
   "locator_type": "XPATH",
   "locator_value": "//span[contains(text(),'全选')]",
   "element_type": "click",
   "element_value": "",
   "expected_result": ""
  },
  {
   "page": "ManagementOfMeetings",
   "locator_type": "XPATH",
   "locator_value": "//span[contains(text(),'确认')]",
   "element_type": "click",
   "element_value": "",
   "expected_result": ""
  },
  {
   "page": "ManagementOfMeetings",
   "locator_type": "XPATH",
   "locator_value": "//input[contains(@placeholder,'请选择主办单位')]",
   "element_type": "click",
   "element_value": "",
   "expected_result": ""
  },
  {
   "page": "ManagementOfMeetings",
   "locator_type": "XPATH",
   "locator_value": "//span[contains(text(),'测试部门')]",
   "element_type": "click",
   "element_value": "",
   "expected_result": ""
  },
  {
   "page": "ManagementOfMeetings",
   "locator_type": "XPATH",
   "locator_value": "//button[@id='tree-selector-confirm']//span[contains(text(),'确定')]",
   "element_type": "click",
   "element_value": "",
   "expected_result": ""
  },
  {
   "page": "ManagementOfMeetings",
   "locator_type": "XPATH",
   "locator_value": "//input[@id='create-meeting-compere-select']",
   "element_type": "click",
   "element_value": "",
   "expected_result": ""
  },
  {
   "page": "ManagementOfMeetings",
   "locator_type": "XPATH",
   "locator_value": "//li[contains(@class,'el-select-dropdown__item')]//span[contains(text(),'范公司主管领导')]",
   "element_type": "click",
   "element_value": "",
   "expected_result": ""
  },
  {
   "page": "ManagementOfMeetings",
   "locator_type": "XPATH",
   "locator_value": "//textarea[@placeholder='情况说明']",
   "element_type": "input",
   "element_value": "情况说明",
   "expected_result": ""
  },
  {
   "page": "ManagementOfMeetings",
   "locator_type": "XPATH",
   "locator_value": "//button[@id='create-meeting-submit-button']",
   "element_type": "click",
   "element_value": "",
   "expected_result": ""
  },
  {
   "page": "ManagementOfMeetings",
   "locator_type": "XPATH",
   "locator_value": "//p[contains(@class,'el-message__content')]",
   "element_type": "getTips",
   "element_value": "",
   "expected_result": "会议预定成功"
  },
  {
   "page": "ManagementOfMeetings",
   "locator_type": "XPATH",
   "locator_value": "//div[@id='MeetingManage']",
   "element_type": "click",
   "element_value": "",
   "expected_result": ""
  },
  {
   "page": "ManagementOfMeetings",
   "locator_type": "XPATH",
   "locator_value": "//input[@placeholder='请输入会议名称']",
   "element_type": "input",
   "element_value": "议题列表022",
   "expected_result": ""
  },
  {
   "page": "ManagementOfMeetings",
   "locator_type": "XPATH",
   "locator_value": "//button[@class='el-button el-button--primary el-button--small']",
   "element_type": "click",
   "element_value": "",
   "expected_result": ""
  },
  {
   "page": "ManagementOfMeetings",
   "locator_type": "XPATH",
   "locator_value": "//tbody/tr[1]/td[4]/div[1]",
   "element_type": "getText",
   "element_value": "",
   "expected_result": "议题列表022"
  }
 ]
}</t>
        </is>
      </c>
      <c r="L402" s="9" t="inlineStr">
        <is>
          <t>1.创建决策会议成功
2.在会议管理界面可以查看到会议信息以及议题信息
3.被汇总的议题不再显示</t>
        </is>
      </c>
      <c r="M402" s="9" t="n"/>
      <c r="N402" s="9" t="n"/>
      <c r="O402" s="9" t="n"/>
      <c r="P402" s="9" t="n"/>
    </row>
    <row r="403" ht="409.5" customHeight="1" s="3">
      <c r="A403" s="9" t="n">
        <v>24</v>
      </c>
      <c r="B403" s="9" t="inlineStr">
        <is>
          <t>议题列表-总经理办公会</t>
        </is>
      </c>
      <c r="C403" s="9" t="inlineStr">
        <is>
          <t>兰州中石化项目25-05-24</t>
        </is>
      </c>
      <c r="D403" s="9" t="n"/>
      <c r="E403" s="9" t="inlineStr">
        <is>
          <t>【兰州中石化项目】议题列表-总经理办公会-议题汇总-当前已选择议题文件-主办单位</t>
        </is>
      </c>
      <c r="F403" s="9" t="n">
        <v>1</v>
      </c>
      <c r="G403" s="9" t="inlineStr">
        <is>
          <t>议题列表-023</t>
        </is>
      </c>
      <c r="H403" s="9" t="inlineStr">
        <is>
          <t>【兰州中石化项目】输入为空，其余项正确输入后点击【提交】按钮，查看是否存在必填项校验，并且弹出提示”***不能为空“</t>
        </is>
      </c>
      <c r="I403" s="9" t="inlineStr">
        <is>
          <t>1.预定系统正常运行，页面显示正常</t>
        </is>
      </c>
      <c r="J403" s="9" t="inlineStr">
        <is>
          <t>1.勾选议题数据
2.点击【议题汇总】按钮
3.会议名称：议题列表测试023
4.开始时间：2025-06-10
5.开始时间：点击【确定】按钮
6.结束时间：2025-06-11
7.结束时间：点击【确定】按钮
8.会议地点：点击下拉框
9.会议地点：选择会议室
10.公司领导：点击下拉框
11.公司领导：选择范公司主管领导
12.点击【确认】按钮
13.主办单位：为空
14.主办单位：为空
15.主办单位：为空
16.主持人：点击下拉框
17.主持人：范公司主管领导
18.汇总情况说明：汇总测试
19.点击【提交】按钮
20.查看提示信息</t>
        </is>
      </c>
      <c r="K403" s="9" t="inlineStr">
        <is>
          <t>{
 "name": "议题列表023",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"议题列表023",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"//span[contains(text(),'自动化测试010')]",
   "element_type": "click",
   "element_value": "",
   "expected_result": ""
  },
  {
   "page": "ManagementOfMeetings",
   "locator_type": "XPATH",
   "locator_value": "//input[contains(@placeholder,'请选择公司领导')]",
   "element_type": "click",
   "element_value": "",
   "expected_result": ""
  },
  {
   "page": "ManagementOfMeetings",
   "locator_type": "XPATH",
   "locator_value": "//span[contains(text(),'全选')]",
   "element_type": "click",
   "element_value": "",
   "expected_result": ""
  },
  {
   "page": "ManagementOfMeetings",
   "locator_type": "XPATH",
   "locator_value": "//span[contains(text(),'确认')]",
   "element_type": "click",
   "element_value": "",
   "expected_result": ""
  },
  {
   "page": "ManagementOfMeetings",
   "locator_type": "XPATH",
   "locator_value": "//input[@id='create-meeting-compere-select']",
   "element_type": "click",
   "element_value": "",
   "expected_result": ""
  },
  {
   "page": "ManagementOfMeetings",
   "locator_type": "XPATH",
   "locator_value": "//li[contains(@class,'el-select-dropdown__item')]//span[contains(text(),'范公司主管领导')]",
   "element_type": "click",
   "element_value": "",
   "expected_result": ""
  },
  {
   "page": "ManagementOfMeetings",
   "locator_type": "XPATH",
   "locator_value": "//textarea[@placeholder='情况说明']",
   "element_type": "input",
   "element_value": "情况说明",
   "expected_result": ""
  },
  {
   "page": "ManagementOfMeetings",
   "locator_type": "XPATH",
   "locator_value": "//button[@id='create-meeting-submit-button']",
   "element_type": "click",
   "element_value": "",
   "expected_result": ""
  },
  {
   "page": "ManagementOfMeetings",
   "locator_type": "XPATH",
   "locator_value": "//p[contains(@class,'el-message__content')]",
   "element_type": "getTips",
   "element_value": "",
   "expected_result": "请选择主办单位"
  }
 ]
}</t>
        </is>
      </c>
      <c r="L403" s="9" t="inlineStr">
        <is>
          <t>1.存在必填项校验，并且弹出提示”***不能为空“</t>
        </is>
      </c>
      <c r="M403" s="9" t="n"/>
      <c r="N403" s="9" t="n"/>
      <c r="O403" s="9" t="n"/>
      <c r="P403" s="9" t="n"/>
    </row>
    <row r="404" ht="70.5" customHeight="1" s="3">
      <c r="A404" s="9" t="n">
        <v>25</v>
      </c>
      <c r="B404" s="9" t="inlineStr">
        <is>
          <t>议题列表-总经理办公会</t>
        </is>
      </c>
      <c r="C404" s="9" t="inlineStr">
        <is>
          <t>兰州中石化项目25-05-24</t>
        </is>
      </c>
      <c r="D404" s="9" t="n"/>
      <c r="E404" s="9" t="inlineStr">
        <is>
          <t>【兰州中石化项目】议题列表-总经理办公会-议题汇总-当前已选择议题文件-主办单位</t>
        </is>
      </c>
      <c r="F404" s="9" t="n">
        <v>1</v>
      </c>
      <c r="G404" s="9" t="inlineStr">
        <is>
          <t>议题列表-024</t>
        </is>
      </c>
      <c r="H404" s="9" t="inlineStr">
        <is>
          <t>【兰州中石化项目】点击下拉框查看是否正确回显当前系统的组织架构部门</t>
        </is>
      </c>
      <c r="I404" s="9" t="inlineStr">
        <is>
          <t>1.预定系统正常运行，页面显示正常</t>
        </is>
      </c>
      <c r="J404" s="9" t="inlineStr">
        <is>
          <t>1.勾选议题数据
2.点击【议题汇总】按钮
3.会议名称：议题列表测试024
4.开始时间：2025-06-10
5.开始时间：点击【确定】按钮
6.结束时间：2025-06-11
7.结束时间：点击【确定】按钮
8.会议地点：点击下拉框
9.会议地点：选择会议室
10.公司领导：点击下拉框
11.公司领导：选择范公司主管领导
12.点击【确认】按钮
13.主办单位：点击下拉框
14.主办单位：测试部门</t>
        </is>
      </c>
      <c r="K404" s="9" t="inlineStr">
        <is>
          <t>{
 "name": "议题列表024",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"议题列表024",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"//span[contains(text(),'自动化测试010')]",
   "element_type": "click",
   "element_value": "",
   "expected_result": ""
  },
  {
   "page": "ManagementOfMeetings",
   "locator_type": "XPATH",
   "locator_value": "//input[contains(@placeholder,'请选择公司领导')]",
   "element_type": "click",
   "element_value": "",
   "expected_result": ""
  },
  {
   "page": "ManagementOfMeetings",
   "locator_type": "XPATH",
   "locator_value": "//span[contains(text(),'全选')]",
   "element_type": "click",
   "element_value": "",
   "expected_result": ""
  },
  {
   "page": "ManagementOfMeetings",
   "locator_type": "XPATH",
   "locator_value": "//span[contains(text(),'确认')]",
   "element_type": "click",
   "element_value": "",
   "expected_result": ""
  },
  {
   "page": "ManagementOfMeetings",
   "locator_type": "XPATH",
   "locator_value": "//input[contains(@placeholder,'请选择主办单位')]",
   "element_type": "click",
   "element_value": "",
   "expected_result": ""
  }
 ]
}</t>
        </is>
      </c>
      <c r="L404" s="9" t="inlineStr">
        <is>
          <t>1.正确回显当前系统的组织架构部门</t>
        </is>
      </c>
      <c r="M404" s="9" t="n"/>
      <c r="N404" s="9" t="n"/>
      <c r="O404" s="9" t="n"/>
      <c r="P404" s="9" t="n"/>
    </row>
    <row r="405" ht="70.5" customHeight="1" s="3">
      <c r="A405" s="9" t="n">
        <v>26</v>
      </c>
      <c r="B405" s="9" t="inlineStr">
        <is>
          <t>议题列表-总经理办公会</t>
        </is>
      </c>
      <c r="C405" s="9" t="inlineStr">
        <is>
          <t>兰州中石化项目25-05-24</t>
        </is>
      </c>
      <c r="D405" s="9" t="n"/>
      <c r="E405" s="9" t="inlineStr">
        <is>
          <t>【兰州中石化项目】议题列表-总经理办公会-议题汇总-当前已选择议题文件-主办单位</t>
        </is>
      </c>
      <c r="F405" s="9" t="n">
        <v>1</v>
      </c>
      <c r="G405" s="9" t="inlineStr">
        <is>
          <t>议题列表-025</t>
        </is>
      </c>
      <c r="H405" s="9" t="inlineStr">
        <is>
          <t>【兰州中石化项目】下拉选择部门后，其余项正确输入后点击【提交】按钮，查看议题是否创建决策会议成功，查看在会议管理界面是否能查看到数据，返回列表查看被汇总的议题是否不再显示</t>
        </is>
      </c>
      <c r="I405" s="9" t="inlineStr">
        <is>
          <t>1.预定系统正常运行，页面显示正常</t>
        </is>
      </c>
      <c r="J405" s="9" t="inlineStr">
        <is>
          <t>1.勾选议题数据
2.点击【议题汇总】按钮
3.会议名称：议题列表测试025
4.开始时间：2025-06-10
5.开始时间：点击【确定】按钮
6.结束时间：2025-06-11
7.结束时间：点击【确定】按钮
8.会议地点：点击下拉框
9.会议地点：选择会议室
10.公司领导：点击下拉框
11.公司领导：选择范公司主管领导
12.点击【确认】按钮
13.主办单位：点击下拉框
14.主办单位：测试部门
15.点击【确定】按钮
16.主持人：点击下拉框
17.主持人：范公司主管领导
18.汇总情况说明：汇总测试
19.点击【提交】按钮
20.查看提示信息
21.点击【会议管理】按钮进入模块
22.输入会议名称：议题列表测试025
23.点击【查询】按钮
24.查看列表是否正确显示</t>
        </is>
      </c>
      <c r="K405" s="9" t="inlineStr">
        <is>
          <t>{
 "name": "议题列表025",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"议题列表025",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"//span[contains(text(),'自动化测试011')]",
   "element_type": "click",
   "element_value": "",
   "expected_result": ""
  },
  {
   "page": "ManagementOfMeetings",
   "locator_type": "XPATH",
   "locator_value": "//input[contains(@placeholder,'请选择公司领导')]",
   "element_type": "click",
   "element_value": "",
   "expected_result": ""
  },
  {
   "page": "ManagementOfMeetings",
   "locator_type": "XPATH",
   "locator_value": "//span[contains(text(),'全选')]",
   "element_type": "click",
   "element_value": "",
   "expected_result": ""
  },
  {
   "page": "ManagementOfMeetings",
   "locator_type": "XPATH",
   "locator_value": "//span[contains(text(),'确认')]",
   "element_type": "click",
   "element_value": "",
   "expected_result": ""
  },
  {
   "page": "ManagementOfMeetings",
   "locator_type": "XPATH",
   "locator_value": "//input[contains(@placeholder,'请选择主办单位')]",
   "element_type": "click",
   "element_value": "",
   "expected_result": ""
  },
  {
   "page": "ManagementOfMeetings",
   "locator_type": "XPATH",
   "locator_value": "//span[contains(text(),'测试部门')]",
   "element_type": "click",
   "element_value": "",
   "expected_result": ""
  },
  {
   "page": "ManagementOfMeetings",
   "locator_type": "XPATH",
   "locator_value": "//button[@id='tree-selector-confirm']//span[contains(text(),'确定')]",
   "element_type": "click",
   "element_value": "",
   "expected_result": ""
  },
  {
   "page": "ManagementOfMeetings",
   "locator_type": "XPATH",
   "locator_value": "//input[@id='create-meeting-compere-select']",
   "element_type": "click",
   "element_value": "",
   "expected_result": ""
  },
  {
   "page": "ManagementOfMeetings",
   "locator_type": "XPATH",
   "locator_value": "//li[contains(@class,'el-select-dropdown__item')]//span[contains(text(),'范公司主管领导')]",
   "element_type": "click",
   "element_value": "",
   "expected_result": ""
  },
  {
   "page": "ManagementOfMeetings",
   "locator_type": "XPATH",
   "locator_value": "//textarea[@placeholder='情况说明']",
   "element_type": "input",
   "element_value": "情况说明",
   "expected_result": ""
  },
  {
   "page": "ManagementOfMeetings",
   "locator_type": "XPATH",
   "locator_value": "//button[@id='create-meeting-submit-button']",
   "element_type": "click",
   "element_value": "",
   "expected_result": ""
  },
  {
   "page": "ManagementOfMeetings",
   "locator_type": "XPATH",
   "locator_value": "//p[contains(@class,'el-message__content')]",
   "element_type": "getTips",
   "element_value": "",
   "expected_result": "会议预定成功"
  },
  {
   "page": "ManagementOfMeetings",
   "locator_type": "XPATH",
   "locator_value": "//div[@id='MeetingManage']",
   "element_type": "click",
   "element_value": "",
   "expected_result": ""
  },
  {
   "page": "ManagementOfMeetings",
   "locator_type": "XPATH",
   "locator_value": "//input[@placeholder='请输入会议名称']",
   "element_type": "input",
   "element_value": "议题列表025",
   "expected_result": ""
  },
  {
   "page": "ManagementOfMeetings",
   "locator_type": "XPATH",
   "locator_value": "//button[@class='el-button el-button--primary el-button--small']",
   "element_type": "click",
   "element_value": "",
   "expected_result": ""
  },
  {
   "page": "ManagementOfMeetings",
   "locator_type": "XPATH",
   "locator_value": "//tbody/tr[1]/td[4]/div[1]",
   "element_type": "getText",
   "element_value": "",
   "expected_result": "议题列表025"
  }
 ]
}</t>
        </is>
      </c>
      <c r="L405" s="9" t="inlineStr">
        <is>
          <t>1.创建决策会议成功
2.在会议管理界面可以查看到会议信息以及议题信息
3.被汇总的议题不再显示</t>
        </is>
      </c>
      <c r="M405" s="9" t="n"/>
      <c r="N405" s="9" t="n"/>
      <c r="O405" s="9" t="n"/>
      <c r="P405" s="9" t="n"/>
    </row>
    <row r="406" ht="84" customHeight="1" s="3">
      <c r="A406" s="9" t="n">
        <v>27</v>
      </c>
      <c r="B406" s="9" t="inlineStr">
        <is>
          <t>议题列表-总经理办公会</t>
        </is>
      </c>
      <c r="C406" s="9" t="inlineStr">
        <is>
          <t>兰州中石化项目25-05-24</t>
        </is>
      </c>
      <c r="D406" s="9" t="n"/>
      <c r="E406" s="9" t="inlineStr">
        <is>
          <t>【兰州中石化项目】议题列表-总经理办公会-议题汇总-当前已选择议题文件-主持人</t>
        </is>
      </c>
      <c r="F406" s="9" t="n">
        <v>1</v>
      </c>
      <c r="G406" s="9" t="inlineStr">
        <is>
          <t>议题列表-026</t>
        </is>
      </c>
      <c r="H406" s="9" t="inlineStr">
        <is>
          <t>【兰州中石化项目】输入为空，其余项正确输入后点击【提交】按钮，查看是否存在必填项校验，并且弹出提示”***不能为空“</t>
        </is>
      </c>
      <c r="I406" s="9" t="inlineStr">
        <is>
          <t>1.预定系统正常运行，页面显示正常</t>
        </is>
      </c>
      <c r="J406" s="9" t="inlineStr">
        <is>
          <t>1.勾选议题数据
2.点击【议题汇总】按钮
3.会议名称：议题列表测试026
4.开始时间：2025-06-10
5.开始时间：点击【确定】按钮
6.结束时间：2025-06-11
7.结束时间：点击【确定】按钮
8.会议地点：点击下拉框
9.会议地点：选择会议室
10.公司领导：点击下拉框
11.公司领导：选择范公司主管领导
12.点击【确认】按钮
13.主办单位：点击下拉框
14.主办单位：测试部门
15.点击【确定】按钮
16.主持人：为空
17.主持人：为空
18.汇总情况说明：汇总测试
19.点击【提交】按钮
20.查看提示信息</t>
        </is>
      </c>
      <c r="K406" s="9" t="inlineStr">
        <is>
          <t>{
 "name": "议题列表026",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"议题列表026",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"//span[contains(text(),'自动化测试011')]",
   "element_type": "click",
   "element_value": "",
   "expected_result": ""
  },
  {
   "page": "ManagementOfMeetings",
   "locator_type": "XPATH",
   "locator_value": "//input[contains(@placeholder,'请选择公司领导')]",
   "element_type": "click",
   "element_value": "",
   "expected_result": ""
  },
  {
   "page": "ManagementOfMeetings",
   "locator_type": "XPATH",
   "locator_value": "//span[contains(text(),'全选')]",
   "element_type": "click",
   "element_value": "",
   "expected_result": ""
  },
  {
   "page": "ManagementOfMeetings",
   "locator_type": "XPATH",
   "locator_value": "//span[contains(text(),'确认')]",
   "element_type": "click",
   "element_value": "",
   "expected_result": ""
  },
  {
   "page": "ManagementOfMeetings",
   "locator_type": "XPATH",
   "locator_value": "//input[contains(@placeholder,'请选择主办单位')]",
   "element_type": "click",
   "element_value": "",
   "expected_result": ""
  },
  {
   "page": "ManagementOfMeetings",
   "locator_type": "XPATH",
   "locator_value": "//span[contains(text(),'测试部门')]",
   "element_type": "click",
   "element_value": "",
   "expected_result": ""
  },
  {
   "page": "ManagementOfMeetings",
   "locator_type": "XPATH",
   "locator_value": "//button[@id='tree-selector-confirm']//span[contains(text(),'确定')]",
   "element_type": "click",
   "element_value": "",
   "expected_result": ""
  },
  {
   "page": "ManagementOfMeetings",
   "locator_type": "XPATH",
   "locator_value": "//textarea[@placeholder='情况说明']",
   "element_type": "input",
   "element_value": "情况说明",
   "expected_result": ""
  },
  {
   "page": "ManagementOfMeetings",
   "locator_type": "XPATH",
   "locator_value": "//button[@id='create-meeting-submit-button']",
   "element_type": "click",
   "element_value": "",
   "expected_result": ""
  },
  {
   "page": "ManagementOfMeetings",
   "locator_type": "XPATH",
   "locator_value": "//p[contains(@class,'el-message__content')]",
   "element_type": "getTips",
   "element_value": "",
   "expected_result": "请选择主持人"
  }
 ]
}</t>
        </is>
      </c>
      <c r="L406" s="9" t="inlineStr">
        <is>
          <t>1.存在必填项校验，并且弹出提示”***不能为空“</t>
        </is>
      </c>
      <c r="M406" s="9" t="n"/>
      <c r="N406" s="9" t="n"/>
      <c r="O406" s="9" t="n"/>
      <c r="P406" s="9" t="n"/>
    </row>
    <row r="407" ht="96" customHeight="1" s="3">
      <c r="A407" s="9" t="n">
        <v>28</v>
      </c>
      <c r="B407" s="9" t="inlineStr">
        <is>
          <t>议题列表-总经理办公会</t>
        </is>
      </c>
      <c r="C407" s="9" t="inlineStr">
        <is>
          <t>兰州中石化项目25-05-24</t>
        </is>
      </c>
      <c r="D407" s="9" t="n"/>
      <c r="E407" s="9" t="inlineStr">
        <is>
          <t>【兰州中石化项目】议题列表-总经理办公会-议题汇总-当前已选择议题文件-主持人</t>
        </is>
      </c>
      <c r="F407" s="9" t="n">
        <v>1</v>
      </c>
      <c r="G407" s="9" t="inlineStr">
        <is>
          <t>议题列表-027</t>
        </is>
      </c>
      <c r="H407" s="9" t="inlineStr">
        <is>
          <t>【兰州中石化项目】点击下拉框查看是否正确回显当前所选的”主办单位“的用户人员</t>
        </is>
      </c>
      <c r="I407" s="9" t="inlineStr">
        <is>
          <t>1.预定系统正常运行，页面显示正常</t>
        </is>
      </c>
      <c r="J407" s="9" t="inlineStr">
        <is>
          <t>1.勾选议题数据
2.点击【议题汇总】按钮
3.会议名称：议题列表测试027
4.开始时间：2025-06-10
5.开始时间：点击【确定】按钮
6.结束时间：2025-06-11
7.结束时间：点击【确定】按钮
8.会议地点：点击下拉框
9.会议地点：选择会议室
10.公司领导：点击下拉框
11.公司领导：选择范公司主管领导
12.点击【确认】按钮
13.主办单位：点击下拉框
14.主办单位：测试部门
15.点击【确定】按钮
16.主持人：点击下拉框
17.主持人：范公司主管领导</t>
        </is>
      </c>
      <c r="K407" s="9" t="inlineStr">
        <is>
          <t>{
 "name": "议题列表027",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"议题列表027",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"//span[contains(text(),'自动化测试011')]",
   "element_type": "click",
   "element_value": "",
   "expected_result": ""
  },
  {
   "page": "ManagementOfMeetings",
   "locator_type": "XPATH",
   "locator_value": "//input[contains(@placeholder,'请选择公司领导')]",
   "element_type": "click",
   "element_value": "",
   "expected_result": ""
  },
  {
   "page": "ManagementOfMeetings",
   "locator_type": "XPATH",
   "locator_value": "//span[contains(text(),'全选')]",
   "element_type": "click",
   "element_value": "",
   "expected_result": ""
  },
  {
   "page": "ManagementOfMeetings",
   "locator_type": "XPATH",
   "locator_value": "//span[contains(text(),'确认')]",
   "element_type": "click",
   "element_value": "",
   "expected_result": ""
  },
  {
   "page": "ManagementOfMeetings",
   "locator_type": "XPATH",
   "locator_value": "//input[contains(@placeholder,'请选择主办单位')]",
   "element_type": "click",
   "element_value": "",
   "expected_result": ""
  },
  {
   "page": "ManagementOfMeetings",
   "locator_type": "XPATH",
   "locator_value": "//span[contains(text(),'测试部门')]",
   "element_type": "click",
   "element_value": "",
   "expected_result": ""
  },
  {
   "page": "ManagementOfMeetings",
   "locator_type": "XPATH",
   "locator_value": "//button[@id='tree-selector-confirm']//span[contains(text(),'确定')]",
   "element_type": "click",
   "element_value": "",
   "expected_result": ""
  },
  {
   "page": "ManagementOfMeetings",
   "locator_type": "XPATH",
   "locator_value": "//input[@id='create-meeting-compere-select']",
   "element_type": "click",
   "element_value": "",
   "expected_result": ""
  }
 ]
}</t>
        </is>
      </c>
      <c r="L407" s="9" t="inlineStr">
        <is>
          <t>1.正确回显当前所选的”主办单位“的用户人员</t>
        </is>
      </c>
      <c r="M407" s="9" t="n"/>
      <c r="N407" s="9" t="n"/>
      <c r="O407" s="9" t="n"/>
      <c r="P407" s="9" t="n"/>
    </row>
    <row r="408" ht="70.5" customHeight="1" s="3">
      <c r="A408" s="9" t="n">
        <v>29</v>
      </c>
      <c r="B408" s="9" t="inlineStr">
        <is>
          <t>议题列表-总经理办公会</t>
        </is>
      </c>
      <c r="C408" s="9" t="inlineStr">
        <is>
          <t>兰州中石化项目25-05-24</t>
        </is>
      </c>
      <c r="D408" s="9" t="n"/>
      <c r="E408" s="9" t="inlineStr">
        <is>
          <t>【兰州中石化项目】议题列表-总经理办公会-议题汇总-当前已选择议题文件-主持人</t>
        </is>
      </c>
      <c r="F408" s="9" t="n">
        <v>1</v>
      </c>
      <c r="G408" s="9" t="inlineStr">
        <is>
          <t>议题列表-028</t>
        </is>
      </c>
      <c r="H408" s="9" t="inlineStr">
        <is>
          <t>【兰州中石化项目】下拉选择主持人后，其余项正确输入后点击【提交】按钮，查看议题是否创建决策会议成功，查看在会议管理界面是否能查看到数据，返回列表查看被汇总的议题是否不再显示</t>
        </is>
      </c>
      <c r="I408" s="9" t="inlineStr">
        <is>
          <t>1.预定系统正常运行，页面显示正常</t>
        </is>
      </c>
      <c r="J408" s="9" t="inlineStr">
        <is>
          <t>1.勾选议题数据
2.点击【议题汇总】按钮
3.会议名称：议题列表测试028
4.开始时间：2025-06-10
5.开始时间：点击【确定】按钮
6.结束时间：2025-06-11
7.结束时间：点击【确定】按钮
8.会议地点：点击下拉框
9.会议地点：选择会议室
10.公司领导：点击下拉框
11.公司领导：选择范公司主管领导
12.点击【确认】按钮
13.主办单位：点击下拉框
14.主办单位：测试部门
15.点击【确定】按钮
16.主持人：点击下拉框
17.主持人：范公司主管领导
18.汇总情况说明：汇总测试
19.点击【提交】按钮
20.查看提示信息
21.点击【会议管理】按钮进入模块
22.输入会议名称：议题列表测试028
23.点击【查询】按钮
24.查看列表是否正确显示</t>
        </is>
      </c>
      <c r="K408" s="9" t="inlineStr">
        <is>
          <t>{
 "name": "议题列表028",
 "para": [
  {
   "page": "ManagementOfMeetings",
   "locator_type": "XPATH",
   "locator_value": "//body[1]/div[1]/div[1]/div[2]/div[2]/div[1]/div[1]/div[1]/div[2]/div[2]/div[1]/div[3]/table[1]/tbody[1]/tr[1]/td[1]/div[1]/label[1]/span[1]/span[1]",
   "element_type": "click",
   "element_value": "",
   "expected_result": ""
  },
  {
   "page": "ManagementOfMeetings",
   "locator_type": "XPATH",
   "locator_value": "//body[1]/div[1]/div[1]/div[2]/div[2]/div[1]/div[1]/div[1]/div[2]/div[1]/div[4]/button[2]/span[1]",
   "element_type": "click",
   "element_value": "",
   "expected_result": ""
  },
  {
   "page": "ManagementOfMeetings",
   "locator_type": "XPATH",
   "locator_value": "//input[@id='create-meeting-name-input']",
   "element_type": "input",
   "element_value": "议题列表028",
   "expected_result": ""
  },
  {
   "page": "ManagementOfMeetings",
   "locator_type": "XPATH",
   "locator_value": "//input[@id='create-meeting-start-time-datepicker']",
   "element_type": "input",
   "element_value": "2025-06-10",
   "expected_result": ""
  },
  {
   "page": "ManagementOfMeetings",
   "locator_type": "XPATH",
   "locator_value": "//button[@class='el-button el-picker-panel__link-btn el-button--default el-button--mini is-plain']//span[contains(text(),'确定')]",
   "element_type": "click",
   "element_value": "",
   "expected_result": ""
  },
  {
   "page": "ManagementOfMeetings",
   "locator_type": "XPATH",
   "locator_value": "//input[@id='create-meeting-end-time-datepicker']",
   "element_type": "input",
   "element_value": "2025-06-11",
   "expected_result": ""
  },
  {
   "page": "ManagementOfMeetings",
   "locator_type": "XPATH",
   "locator_value": "//div[contains(@x-placement,'bottom-start')]//span[contains(text(),'确定')]",
   "element_type": "click",
   "element_value": "",
   "expected_result": ""
  },
  {
   "page": "ManagementOfMeetings",
   "locator_type": "XPATH",
   "locator_value": "//input[@id='create-meeting-location-select']",
   "element_type": "click",
   "element_value": "",
   "expected_result": ""
  },
  {
   "page": "ManagementOfMeetings",
   "locator_type": "XPATH",
   "locator_value": "//span[contains(text(),'自动化测试012')]",
   "element_type": "click",
   "element_value": "",
   "expected_result": ""
  },
  {
   "page": "ManagementOfMeetings",
   "locator_type": "XPATH",
   "locator_value": "//input[contains(@placeholder,'请选择公司领导')]",
   "element_type": "click",
   "element_value": "",
   "expected_result": ""
  },
  {
   "page": "ManagementOfMeetings",
   "locator_type": "XPATH",
   "locator_value": "//span[contains(text(),'全选')]",
   "element_type": "click",
   "element_value": "",
   "expected_result": ""
  },
  {
   "page": "ManagementOfMeetings",
   "locator_type": "XPATH",
   "locator_value": "//span[contains(text(),'确认')]",
   "element_type": "click",
   "element_value": "",
   "expected_result": ""
  },
  {
   "page": "ManagementOfMeetings",
   "locator_type": "XPATH",
   "locator_value": "//input[contains(@placeholder,'请选择主办单位')]",
   "element_type": "click",
   "element_value": "",
   "expected_result": ""
  },
  {
   "page": "ManagementOfMeetings",
   "locator_type": "XPATH",
   "locator_value": "//span[contains(text(),'测试部门')]",
   "element_type": "click",
   "element_value": "",
   "expected_result": ""
  },
  {
   "page": "ManagementOfMeetings",
   "locator_type": "XPATH",
   "locator_value": "//button[@id='tree-selector-confirm']//span[contains(text(),'确定')]",
   "element_type": "click",
   "element_value": "",
   "expected_result": ""
  },
  {
   "page": "ManagementOfMeetings",
   "locator_type": "XPATH",
   "locator_value": "//input[@id='create-meeting-compere-select']",
   "element_type": "click",
   "element_value": "",
   "expected_result": ""
  },
  {
   "page": "ManagementOfMeetings",
   "locator_type": "XPATH",
   "locator_value": "//li[contains(@class,'el-select-dropdown__item')]//span[contains(text(),'范公司主管领导')]",
   "element_type": "click",
   "element_value": "",
   "expected_result": ""
  },
  {
   "page": "ManagementOfMeetings",
   "locator_type": "XPATH",
   "locator_value": "//textarea[@placeholder='情况说明']",
   "element_type": "input",
   "element_value": "情况说明",
   "expected_result": ""
  },
  {
   "page": "ManagementOfMeetings",
   "locator_type": "XPATH",
   "locator_value": "//button[@id='create-meeting-submit-button']",
   "element_type": "click",
   "element_value": "",
   "expected_result": ""
  },
  {
   "page": "ManagementOfMeetings",
   "locator_type": "XPATH",
   "locator_value": "//p[contains(@class,'el-message__content')]",
   "element_type": "getTips",
   "element_value": "",
   "expected_result": "会议预定成功"
  },
  {
   "page": "ManagementOfMeetings",
   "locator_type": "XPATH",
   "locator_value": "//div[@id='MeetingManage']",
   "element_type": "click",
   "element_value": "",
   "expected_result": ""
  },
  {
   "page": "ManagementOfMeetings",
   "locator_type": "XPATH",
   "locator_value": "//input[@placeholder='请输入会议名称']",
   "element_type": "input",
   "element_value": "议题列表028",
   "expected_result": ""
  },
  {
   "page": "ManagementOfMeetings",
   "locator_type": "XPATH",
   "locator_value": "//button[@class='el-button el-button--primary el-button--small']",
   "element_type": "click",
   "element_value": "",
   "expected_result": ""
  },
  {
   "page": "ManagementOfMeetings",
   "locator_type": "XPATH",
   "locator_value": "//tbody/tr[1]/td[4]/div[1]",
   "element_type": "getText",
   "element_value": "",
   "expected_result": "议题列表028"
  }
 ]
}</t>
        </is>
      </c>
      <c r="L408" s="9" t="inlineStr">
        <is>
          <t>1.创建决策会议成功
2.在会议管理界面可以查看到会议信息以及议题信息
3.被汇总的议题不再显示</t>
        </is>
      </c>
      <c r="M408" s="9" t="n"/>
      <c r="N408" s="9" t="n"/>
      <c r="O408" s="9" t="n"/>
      <c r="P408" s="9" t="n"/>
    </row>
    <row r="409" ht="69.75" customHeight="1" s="3">
      <c r="A409" s="9" t="n">
        <v>30</v>
      </c>
      <c r="B409" s="9" t="inlineStr">
        <is>
          <t>议题列表-总经理办公会</t>
        </is>
      </c>
      <c r="C409" s="9" t="inlineStr">
        <is>
          <t>兰州中石化项目25-05-24</t>
        </is>
      </c>
      <c r="D409" s="9" t="n"/>
      <c r="E409" s="9" t="inlineStr">
        <is>
          <t>【兰州中石化项目】议题列表-总经理办公会-议题汇总-当前已选择议题文件-退回</t>
        </is>
      </c>
      <c r="F409" s="9" t="n">
        <v>1</v>
      </c>
      <c r="G409" s="9" t="inlineStr">
        <is>
          <t>议题列表-029</t>
        </is>
      </c>
      <c r="H409" s="9" t="inlineStr">
        <is>
          <t>【兰州中石化项目】点击【退回】按钮，查看是否存在二级确认弹窗，点击【确定】按钮查看议题是否被退回至代办事宜，议题列表界面不显示该议题</t>
        </is>
      </c>
      <c r="I409" s="9" t="inlineStr">
        <is>
          <t>1.预定系统正常运行，页面显示正常</t>
        </is>
      </c>
      <c r="J409" s="9" t="inlineStr">
        <is>
          <t>1.点击【退回】按钮，查看是否存在二级确认弹窗，点击【确定】按钮查看议题是否被退回至代办事宜，议题列表界面不显示该议题</t>
        </is>
      </c>
      <c r="K409" s="9" t="n"/>
      <c r="L409" s="9" t="inlineStr">
        <is>
          <t>1.被退回至代办事宜，议题列表界面不显示该议题</t>
        </is>
      </c>
      <c r="M409" s="9" t="n"/>
      <c r="N409" s="9" t="n"/>
      <c r="O409" s="9" t="n"/>
      <c r="P409" s="9" t="n"/>
    </row>
    <row r="410" ht="69.75" customHeight="1" s="3">
      <c r="A410" s="9" t="n">
        <v>31</v>
      </c>
      <c r="B410" s="9" t="inlineStr">
        <is>
          <t>议题列表-总经理办公会</t>
        </is>
      </c>
      <c r="C410" s="9" t="inlineStr">
        <is>
          <t>兰州中石化项目25-05-24</t>
        </is>
      </c>
      <c r="D410" s="9" t="n"/>
      <c r="E410" s="9" t="inlineStr">
        <is>
          <t>【兰州中石化项目】议题列表-总经理办公会-议题汇总-当前已选择议题文件-退回</t>
        </is>
      </c>
      <c r="F410" s="9" t="n">
        <v>1</v>
      </c>
      <c r="G410" s="9" t="inlineStr">
        <is>
          <t>议题列表-030</t>
        </is>
      </c>
      <c r="H410" s="9" t="inlineStr">
        <is>
          <t>【兰州中石化项目】点击【退回】按钮，查看是否存在二级确认弹窗，点击【取消】按钮，查看是否不保留任何操作，返回上一级</t>
        </is>
      </c>
      <c r="I410" s="9" t="inlineStr">
        <is>
          <t>1.预定系统正常运行，页面显示正常</t>
        </is>
      </c>
      <c r="J410" s="9" t="inlineStr">
        <is>
          <t>1.点击【退回】按钮，查看是否存在二级确认弹窗，点击【取消】按钮，查看是否不保留任何操作，返回上一级</t>
        </is>
      </c>
      <c r="K410" s="9" t="n"/>
      <c r="L410" s="9" t="inlineStr">
        <is>
          <t>1.不保留任何操作，返回上一级</t>
        </is>
      </c>
      <c r="M410" s="9" t="n"/>
      <c r="N410" s="9" t="n"/>
      <c r="O410" s="9" t="n"/>
      <c r="P410" s="9" t="n"/>
    </row>
    <row r="411" ht="69.75" customHeight="1" s="3">
      <c r="A411" s="9" t="n">
        <v>32</v>
      </c>
      <c r="B411" s="9" t="inlineStr">
        <is>
          <t>议题列表-总经理办公会</t>
        </is>
      </c>
      <c r="C411" s="9" t="inlineStr">
        <is>
          <t>兰州中石化项目25-05-24</t>
        </is>
      </c>
      <c r="D411" s="9" t="n"/>
      <c r="E411" s="9" t="inlineStr">
        <is>
          <t>【兰州中石化项目】议题列表-总经理办公会-议题汇总-当前已选择议题文件-汇总情况说明</t>
        </is>
      </c>
      <c r="F411" s="9" t="n">
        <v>1</v>
      </c>
      <c r="G411" s="9" t="inlineStr">
        <is>
          <t>议题列表-031</t>
        </is>
      </c>
      <c r="H411" s="9" t="inlineStr">
        <is>
          <t>【兰州中石化项目】”汇总情况说明“为空，其余项正确输入后点击【提交】按钮，查看是否创建决策会议成功，查看在会议管理界面是否能查看到数据，返回列表查看被汇总的议题是否不再显示</t>
        </is>
      </c>
      <c r="I411" s="9" t="inlineStr">
        <is>
          <t>1.预定系统正常运行，页面显示正常</t>
        </is>
      </c>
      <c r="J411" s="9" t="inlineStr">
        <is>
          <t>1.”汇总情况说明“为空，其余项正确输入后点击【提交】按钮，查看是否创建决策会议成功
2.查看在会议管理界面是否能查看到数据
3.返回列表查看被汇总的议题是否不再显示</t>
        </is>
      </c>
      <c r="K411" s="9" t="n"/>
      <c r="L411" s="9" t="inlineStr">
        <is>
          <t>1.创建决策会议成功
2.在会议管理界面可以查看到会议信息以及议题信息
3.被汇总的议题不再显示</t>
        </is>
      </c>
      <c r="M411" s="9" t="n"/>
      <c r="N411" s="9" t="n"/>
      <c r="O411" s="9" t="n"/>
      <c r="P411" s="9" t="n"/>
    </row>
    <row r="412" ht="69.75" customHeight="1" s="3">
      <c r="A412" s="9" t="n">
        <v>33</v>
      </c>
      <c r="B412" s="9" t="inlineStr">
        <is>
          <t>议题列表-总经理办公会</t>
        </is>
      </c>
      <c r="C412" s="9" t="inlineStr">
        <is>
          <t>兰州中石化项目25-05-24</t>
        </is>
      </c>
      <c r="D412" s="9" t="n"/>
      <c r="E412" s="9" t="inlineStr">
        <is>
          <t>【兰州中石化项目】议题列表-总经理办公会-议题汇总-当前已选择议题文件-汇总情况说明</t>
        </is>
      </c>
      <c r="F412" s="9" t="n">
        <v>1</v>
      </c>
      <c r="G412" s="9" t="inlineStr">
        <is>
          <t>议题列表-032</t>
        </is>
      </c>
      <c r="H412" s="9" t="inlineStr">
        <is>
          <t>【兰州中石化项目】”汇总情况说明“为正确输入，其余项正确输入后点击【提交】按钮，查看是否创建决策会议成功，查看在会议管理界面是否能查看到数据，返回列表查看被汇总的议题是否不再显示</t>
        </is>
      </c>
      <c r="I412" s="9" t="inlineStr">
        <is>
          <t>1.预定系统正常运行，页面显示正常</t>
        </is>
      </c>
      <c r="J412" s="9" t="inlineStr">
        <is>
          <t>1.”汇总情况说明“为正确输入，其余项正确输入后点击【提交】按钮，查看是否创建决策会议成功
2.查看在会议管理界面是否能查看到数据
3.返回列表查看被汇总的议题是否不再显示</t>
        </is>
      </c>
      <c r="K412" s="9" t="n"/>
      <c r="L412" s="9" t="inlineStr">
        <is>
          <t>1.创建决策会议成功
2.在会议管理界面可以查看到会议信息以及议题信息
3.被汇总的议题不再显示</t>
        </is>
      </c>
      <c r="M412" s="9" t="n"/>
      <c r="N412" s="9" t="n"/>
      <c r="O412" s="9" t="n"/>
      <c r="P412" s="9" t="n"/>
    </row>
    <row r="413" ht="69.75" customHeight="1" s="3">
      <c r="A413" s="9" t="n">
        <v>34</v>
      </c>
      <c r="B413" s="9" t="inlineStr">
        <is>
          <t>议题列表-总经理办公会</t>
        </is>
      </c>
      <c r="C413" s="9" t="inlineStr">
        <is>
          <t>兰州中石化项目25-05-24</t>
        </is>
      </c>
      <c r="D413" s="9" t="n"/>
      <c r="E413" s="9" t="inlineStr">
        <is>
          <t>【兰州中石化项目】议题列表-总经理办公会-议题汇总-当前选择““党委会”的议题</t>
        </is>
      </c>
      <c r="F413" s="9" t="n">
        <v>1</v>
      </c>
      <c r="G413" s="9" t="inlineStr">
        <is>
          <t>议题列表-033</t>
        </is>
      </c>
      <c r="H413" s="9" t="inlineStr">
        <is>
          <t>【兰州中石化项目】点击【议题汇总】按钮，查看是否正确提示“当前未勾选议题”</t>
        </is>
      </c>
      <c r="I413" s="9" t="inlineStr">
        <is>
          <t>1.预定系统正常运行，页面显示正常</t>
        </is>
      </c>
      <c r="J413" s="9" t="inlineStr">
        <is>
          <t>1.点击【议题汇总】按钮，查看是否正确提示“当前未勾选议题”</t>
        </is>
      </c>
      <c r="K413" s="9" t="n"/>
      <c r="L413" s="9" t="inlineStr">
        <is>
          <t>1.正确提示“当前未勾选议题”</t>
        </is>
      </c>
      <c r="M413" s="9" t="n"/>
      <c r="N413" s="9" t="n"/>
      <c r="O413" s="9" t="n"/>
      <c r="P413" s="9" t="n"/>
    </row>
    <row r="414" ht="81" customHeight="1" s="3">
      <c r="A414" s="9" t="n">
        <v>35</v>
      </c>
      <c r="B414" s="9" t="inlineStr">
        <is>
          <t>议题列表-总经理办公会</t>
        </is>
      </c>
      <c r="C414" s="9" t="inlineStr">
        <is>
          <t>兰州中石化项目25-05-24</t>
        </is>
      </c>
      <c r="D414" s="9" t="n"/>
      <c r="E414" s="9" t="inlineStr">
        <is>
          <t>【兰州中石化项目】议题列表-总经理办公会-加入会议-当前未选择议题文件</t>
        </is>
      </c>
      <c r="F414" s="9" t="n">
        <v>1</v>
      </c>
      <c r="G414" s="9" t="inlineStr">
        <is>
          <t>议题列表-034</t>
        </is>
      </c>
      <c r="H414" s="9" t="inlineStr">
        <is>
          <t>【兰州中石化项目】点击【加入会议】按钮，查看是否存在提示：”当前未勾选议题“</t>
        </is>
      </c>
      <c r="I414" s="9" t="inlineStr">
        <is>
          <t>1.预定系统正常运行，页面显示正常</t>
        </is>
      </c>
      <c r="J414" s="9" t="inlineStr">
        <is>
          <t>1.点击【加入会议】按钮，查看是否存在提示：”当前未勾选议题“</t>
        </is>
      </c>
      <c r="K414" s="9" t="n"/>
      <c r="L414" s="9" t="inlineStr">
        <is>
          <t>1.提示：”当前未勾选议题“</t>
        </is>
      </c>
      <c r="M414" s="9" t="n"/>
      <c r="N414" s="9" t="n"/>
      <c r="O414" s="9" t="n"/>
      <c r="P414" s="9" t="n"/>
    </row>
    <row r="415" ht="69.75" customHeight="1" s="3">
      <c r="A415" s="9" t="n">
        <v>36</v>
      </c>
      <c r="B415" s="9" t="inlineStr">
        <is>
          <t>议题列表-总经理办公会</t>
        </is>
      </c>
      <c r="C415" s="9" t="inlineStr">
        <is>
          <t>兰州中石化项目25-05-24</t>
        </is>
      </c>
      <c r="D415" s="9" t="n"/>
      <c r="E415" s="9" t="inlineStr">
        <is>
          <t>【兰州中石化项目】议题列表-总经理办公会-加入会议-当前已选择议题文件</t>
        </is>
      </c>
      <c r="F415" s="9" t="n">
        <v>1</v>
      </c>
      <c r="G415" s="9" t="inlineStr">
        <is>
          <t>议题列表-035</t>
        </is>
      </c>
      <c r="H415" s="9" t="inlineStr">
        <is>
          <t>【兰州中石化项目】点击【加入会议】按钮，查看是否弹出下拉框显示当前未召开的决策会议数据</t>
        </is>
      </c>
      <c r="I415" s="9" t="inlineStr">
        <is>
          <t>1.预定系统正常运行，页面显示正常</t>
        </is>
      </c>
      <c r="J415" s="9" t="inlineStr">
        <is>
          <t>1.点击【加入会议】按钮，查看是否弹出下拉框显示当前未召开的决策会议数据</t>
        </is>
      </c>
      <c r="K415" s="9" t="n"/>
      <c r="L415" s="9" t="inlineStr">
        <is>
          <t>1.弹出下拉框显示当前未召开的决策会议数据</t>
        </is>
      </c>
      <c r="M415" s="9" t="n"/>
      <c r="N415" s="9" t="n"/>
      <c r="O415" s="9" t="n"/>
      <c r="P415" s="9" t="n"/>
    </row>
    <row r="416" ht="70.5" customHeight="1" s="3">
      <c r="A416" s="9" t="n">
        <v>37</v>
      </c>
      <c r="B416" s="9" t="inlineStr">
        <is>
          <t>议题列表-总经理办公会</t>
        </is>
      </c>
      <c r="C416" s="9" t="inlineStr">
        <is>
          <t>兰州中石化项目25-05-24</t>
        </is>
      </c>
      <c r="D416" s="9" t="n"/>
      <c r="E416" s="9" t="inlineStr">
        <is>
          <t>【兰州中石化项目】议题列表-总经理办公会-加入会议-当前已选择议题文件</t>
        </is>
      </c>
      <c r="F416" s="9" t="n">
        <v>1</v>
      </c>
      <c r="G416" s="9" t="inlineStr">
        <is>
          <t>议题列表-036</t>
        </is>
      </c>
      <c r="H416" s="9" t="inlineStr">
        <is>
          <t>【兰州中石化项目】会议名称与会议室地点名称过长，查看是否存在换行回显数据</t>
        </is>
      </c>
      <c r="I416" s="9" t="inlineStr">
        <is>
          <t>1.预定系统正常运行，页面显示正常</t>
        </is>
      </c>
      <c r="J416" s="9" t="inlineStr">
        <is>
          <t>1.会议名称与会议室地点名称过长，查看是否存在换行回显数据</t>
        </is>
      </c>
      <c r="K416" s="9" t="n"/>
      <c r="L416" s="9" t="inlineStr">
        <is>
          <t>1.换行回显数据</t>
        </is>
      </c>
      <c r="M416" s="9" t="n"/>
      <c r="N416" s="9" t="n"/>
      <c r="O416" s="9" t="n"/>
      <c r="P416" s="9" t="n"/>
    </row>
    <row r="417" ht="81" customHeight="1" s="3">
      <c r="A417" s="9" t="n">
        <v>38</v>
      </c>
      <c r="B417" s="9" t="inlineStr">
        <is>
          <t>议题列表-总经理办公会</t>
        </is>
      </c>
      <c r="C417" s="9" t="inlineStr">
        <is>
          <t>兰州中石化项目25-05-24</t>
        </is>
      </c>
      <c r="D417" s="9" t="n"/>
      <c r="E417" s="9" t="inlineStr">
        <is>
          <t>【兰州中石化项目】议题列表-总经理办公会-加入会议-当前已选择议题文件</t>
        </is>
      </c>
      <c r="F417" s="9" t="n">
        <v>1</v>
      </c>
      <c r="G417" s="9" t="inlineStr">
        <is>
          <t>议题列表-037</t>
        </is>
      </c>
      <c r="H417" s="9" t="inlineStr">
        <is>
          <t>【兰州中石化项目】当前未召开的决策会议数据量大，查看是否存在分页功能，使用分页功能查看是否正确回显决策会议数据</t>
        </is>
      </c>
      <c r="I417" s="9" t="inlineStr">
        <is>
          <t>1.预定系统正常运行，页面显示正常</t>
        </is>
      </c>
      <c r="J417" s="9" t="inlineStr">
        <is>
          <t>1.当前未召开的决策会议数据量大，查看是否存在分页功能
2.使用分页功能查看是否正确回显决策会议数据</t>
        </is>
      </c>
      <c r="K417" s="9" t="n"/>
      <c r="L417" s="9" t="inlineStr">
        <is>
          <t>1.存在分页功能
2.正确回显决策会议数据</t>
        </is>
      </c>
      <c r="M417" s="9" t="n"/>
      <c r="N417" s="9" t="n"/>
      <c r="O417" s="9" t="n"/>
      <c r="P417" s="9" t="n"/>
    </row>
    <row r="418" ht="69.75" customHeight="1" s="3">
      <c r="A418" s="9" t="n">
        <v>39</v>
      </c>
      <c r="B418" s="9" t="inlineStr">
        <is>
          <t>议题列表-总经理办公会</t>
        </is>
      </c>
      <c r="C418" s="9" t="inlineStr">
        <is>
          <t>兰州中石化项目25-05-24</t>
        </is>
      </c>
      <c r="D418" s="9" t="n"/>
      <c r="E418" s="9" t="inlineStr">
        <is>
          <t>【兰州中石化项目】议题列表-总经理办公会-加入会议-当前已选择议题文件</t>
        </is>
      </c>
      <c r="F418" s="9" t="n">
        <v>1</v>
      </c>
      <c r="G418" s="9" t="inlineStr">
        <is>
          <t>议题列表-038</t>
        </is>
      </c>
      <c r="H418" s="9" t="inlineStr">
        <is>
          <t>【兰州中石化项目】当前未选择决策会议，点击【确定】按钮，查看是否存在提示：“请选择会议进行加入”</t>
        </is>
      </c>
      <c r="I418" s="9" t="inlineStr">
        <is>
          <t>1.预定系统正常运行，页面显示正常</t>
        </is>
      </c>
      <c r="J418" s="9" t="inlineStr">
        <is>
          <t>1.当前未选择决策会议，点击【确定】按钮，查看是否存在提示：“请选择会议进行加入”</t>
        </is>
      </c>
      <c r="K418" s="9" t="n"/>
      <c r="L418" s="9" t="inlineStr">
        <is>
          <t>1.存在提示：“请选择会议进行加入”</t>
        </is>
      </c>
      <c r="M418" s="9" t="n"/>
      <c r="N418" s="9" t="n"/>
      <c r="O418" s="9" t="n"/>
      <c r="P418" s="9" t="n"/>
    </row>
    <row r="419" ht="56.25" customHeight="1" s="3">
      <c r="A419" s="9" t="n">
        <v>40</v>
      </c>
      <c r="B419" s="9" t="inlineStr">
        <is>
          <t>议题列表-总经理办公会</t>
        </is>
      </c>
      <c r="C419" s="9" t="inlineStr">
        <is>
          <t>兰州中石化项目25-05-24</t>
        </is>
      </c>
      <c r="D419" s="9" t="n"/>
      <c r="E419" s="9" t="inlineStr">
        <is>
          <t>【兰州中石化项目】议题列表-总经理办公会-加入会议-当前已选择议题文件</t>
        </is>
      </c>
      <c r="F419" s="9" t="n">
        <v>1</v>
      </c>
      <c r="G419" s="9" t="inlineStr">
        <is>
          <t>议题列表-039</t>
        </is>
      </c>
      <c r="H419" s="9" t="inlineStr">
        <is>
          <t>【兰州中石化项目】当前已选择决策会议，点击【确定】按钮，查看议题是否正确加入到决策会议中，议题列表是否不显示被汇总的议题，会议管理界面该决策会议是否正确存在被汇总的议题</t>
        </is>
      </c>
      <c r="I419" s="9" t="inlineStr">
        <is>
          <t>1.预定系统正常运行，页面显示正常</t>
        </is>
      </c>
      <c r="J419" s="9" t="inlineStr">
        <is>
          <t>1.当前已选择决策会议，点击【确定】按钮，查看议题是否正确加入到决策会议中
2.议题列表是否不显示被汇总的议题
3.会议管理界面该决策会议是否正确存在被汇总的议题</t>
        </is>
      </c>
      <c r="K419" s="9" t="n"/>
      <c r="L419" s="9" t="inlineStr">
        <is>
          <t>1.议题正确加入至决策会议中
2.议题列表不显示被汇总的议题
3.会议管理界面该决策会议正确存在被汇总的议题</t>
        </is>
      </c>
      <c r="M419" s="9" t="n"/>
      <c r="N419" s="9" t="n"/>
      <c r="O419" s="9" t="n"/>
      <c r="P419" s="9" t="n"/>
    </row>
    <row r="420" ht="56.25" customHeight="1" s="3">
      <c r="A420" s="9" t="n">
        <v>41</v>
      </c>
      <c r="B420" s="9" t="inlineStr">
        <is>
          <t>议题列表-总经理办公会</t>
        </is>
      </c>
      <c r="C420" s="9" t="inlineStr">
        <is>
          <t>兰州中石化项目25-05-24</t>
        </is>
      </c>
      <c r="D420" s="9" t="n"/>
      <c r="E420" s="9" t="inlineStr">
        <is>
          <t>【兰州中石化项目】议题列表-总经理办公会-加入会议-当前已选择议题文件</t>
        </is>
      </c>
      <c r="F420" s="9" t="n">
        <v>1</v>
      </c>
      <c r="G420" s="9" t="inlineStr">
        <is>
          <t>议题列表-040</t>
        </is>
      </c>
      <c r="H420" s="9" t="inlineStr">
        <is>
          <t>【兰州中石化项目】当前已选择决策会议，点击【取消】按钮，查看是否不保留任何操作，返回上一级</t>
        </is>
      </c>
      <c r="I420" s="9" t="inlineStr">
        <is>
          <t>1.预定系统正常运行，页面显示正常</t>
        </is>
      </c>
      <c r="J420" s="9" t="inlineStr">
        <is>
          <t>1.当前已选择决策会议，点击【取消】按钮，查看是否不保留任何操作，返回上一级</t>
        </is>
      </c>
      <c r="K420" s="9" t="n"/>
      <c r="L420" s="9" t="inlineStr">
        <is>
          <t>1.不保留任何操作，返回上一级</t>
        </is>
      </c>
      <c r="M420" s="9" t="n"/>
      <c r="N420" s="9" t="n"/>
      <c r="O420" s="9" t="n"/>
      <c r="P420" s="9" t="n"/>
    </row>
    <row r="421" ht="69" customHeight="1" s="3">
      <c r="A421" s="9" t="n">
        <v>42</v>
      </c>
      <c r="B421" s="9" t="inlineStr">
        <is>
          <t>议题列表-总经理办公会</t>
        </is>
      </c>
      <c r="C421" s="9" t="inlineStr">
        <is>
          <t>兰州中石化项目25-05-24</t>
        </is>
      </c>
      <c r="D421" s="9" t="n"/>
      <c r="E421" s="9" t="inlineStr">
        <is>
          <t>【兰州中石化项目】议题列表-总经理办公会-加入会议-当前选择““党委会”的议题</t>
        </is>
      </c>
      <c r="F421" s="9" t="n">
        <v>1</v>
      </c>
      <c r="G421" s="9" t="inlineStr">
        <is>
          <t>议题列表-041</t>
        </is>
      </c>
      <c r="H421" s="9" t="inlineStr">
        <is>
          <t>【兰州中石化项目】点击【加入会议】按钮，查看是否正确提示“当前未勾选议题”</t>
        </is>
      </c>
      <c r="I421" s="9" t="inlineStr">
        <is>
          <t>1.预定系统正常运行，页面显示正常</t>
        </is>
      </c>
      <c r="J421" s="9" t="inlineStr">
        <is>
          <t>1.点击【加入会议】按钮，查看是否正确提示“当前未勾选议题”</t>
        </is>
      </c>
      <c r="K421" s="9" t="n"/>
      <c r="L421" s="9" t="inlineStr">
        <is>
          <t>1.正确提示“当前未勾选议题”</t>
        </is>
      </c>
      <c r="M421" s="9" t="n"/>
      <c r="N421" s="9" t="n"/>
      <c r="O421" s="9" t="n"/>
      <c r="P421" s="9" t="n"/>
    </row>
    <row r="422" ht="69" customHeight="1" s="3">
      <c r="A422" s="9" t="n">
        <v>43</v>
      </c>
      <c r="B422" s="9" t="inlineStr">
        <is>
          <t>议题列表-总经理办公会</t>
        </is>
      </c>
      <c r="C422" s="9" t="inlineStr">
        <is>
          <t>兰州中石化项目25-05-24</t>
        </is>
      </c>
      <c r="D422" s="9" t="n"/>
      <c r="E422" s="9" t="inlineStr">
        <is>
          <t>【兰州中石化项目】议题列表-总经理办公会-查看-当前议题存在大量议题文件</t>
        </is>
      </c>
      <c r="F422" s="9" t="n">
        <v>1</v>
      </c>
      <c r="G422" s="9" t="inlineStr">
        <is>
          <t>议题列表-042</t>
        </is>
      </c>
      <c r="H422" s="9" t="inlineStr">
        <is>
          <t>【兰州中石化项目】点击【查看】按钮后，查看详情界面是否正确显示全部议题文件，点击议题文件右侧的【下载】按钮，查看是否正确下载议题文件可以正常打开</t>
        </is>
      </c>
      <c r="I422" s="9" t="inlineStr">
        <is>
          <t>1.预定系统正常运行，页面显示正常</t>
        </is>
      </c>
      <c r="J422" s="9" t="inlineStr">
        <is>
          <t>1.点击【查看】按钮后，查看详情界面是否正确显示全部议题文件
2.点击议题文件右侧的【下载】按钮，查看是否正确下载议题文件可以正常打开</t>
        </is>
      </c>
      <c r="K422" s="9" t="n"/>
      <c r="L422" s="9" t="inlineStr">
        <is>
          <t>1.正确显示全部议题文件
2.正确下载议题文件可以正常打开</t>
        </is>
      </c>
      <c r="M422" s="9" t="n"/>
      <c r="N422" s="9" t="n"/>
      <c r="O422" s="9" t="n"/>
      <c r="P422" s="9" t="n"/>
    </row>
    <row r="423" ht="56.25" customHeight="1" s="3">
      <c r="A423" s="9" t="n">
        <v>44</v>
      </c>
      <c r="B423" s="9" t="inlineStr">
        <is>
          <t>议题列表-总经理办公会</t>
        </is>
      </c>
      <c r="C423" s="9" t="inlineStr">
        <is>
          <t>兰州中石化项目25-05-24</t>
        </is>
      </c>
      <c r="D423" s="9" t="n"/>
      <c r="E423" s="9" t="inlineStr">
        <is>
          <t>【兰州中石化项目】议题列表-总经理办公会-查看-当前议题存在大量议题文件</t>
        </is>
      </c>
      <c r="F423" s="9" t="n">
        <v>1</v>
      </c>
      <c r="G423" s="9" t="inlineStr">
        <is>
          <t>议题列表-043</t>
        </is>
      </c>
      <c r="H423" s="9" t="inlineStr">
        <is>
          <t>【兰州中石化项目】点击【查看】按钮，查看详情界面是否正确回显议题申报的数据信息</t>
        </is>
      </c>
      <c r="I423" s="9" t="inlineStr">
        <is>
          <t>1.预定系统正常运行，页面显示正常</t>
        </is>
      </c>
      <c r="J423" s="9" t="inlineStr">
        <is>
          <t>1.点击【查看】按钮，查看详情界面是否正确回显议题申报的数据信息</t>
        </is>
      </c>
      <c r="K423" s="9" t="n"/>
      <c r="L423" s="9" t="inlineStr">
        <is>
          <t>1.正确回显议题申报的数据信息</t>
        </is>
      </c>
      <c r="M423" s="9" t="n"/>
      <c r="N423" s="9" t="n"/>
      <c r="O423" s="9" t="n"/>
      <c r="P423" s="9" t="n"/>
    </row>
    <row r="424" ht="56.25" customHeight="1" s="3">
      <c r="A424" s="9" t="n">
        <v>45</v>
      </c>
      <c r="B424" s="9" t="inlineStr">
        <is>
          <t>议题列表-总经理办公会</t>
        </is>
      </c>
      <c r="C424" s="9" t="inlineStr">
        <is>
          <t>兰州中石化项目25-05-24</t>
        </is>
      </c>
      <c r="D424" s="9" t="n"/>
      <c r="E424" s="9" t="inlineStr">
        <is>
          <t>【兰州中石化项目】议题列表-总经理办公会-修改-议题名称</t>
        </is>
      </c>
      <c r="F424" s="9" t="n">
        <v>1</v>
      </c>
      <c r="G424" s="9" t="inlineStr">
        <is>
          <t>议题列表-044</t>
        </is>
      </c>
      <c r="H424" s="9" t="inlineStr">
        <is>
          <t>【兰州中石化项目】输入为空，其余项正确输入后点击【提交】按钮，查看是否存在必填项校验，并且弹出提示”***不能为空“</t>
        </is>
      </c>
      <c r="I424" s="9" t="inlineStr">
        <is>
          <t>1.预定系统正常运行，页面显示正常</t>
        </is>
      </c>
      <c r="J424" s="9" t="inlineStr">
        <is>
          <t>1.输入为空，其余项正确输入后点击【提交】按钮，查看是否存在必填项校验，并且弹出提示”***不能为空“</t>
        </is>
      </c>
      <c r="K424" s="9" t="n"/>
      <c r="L424" s="9" t="inlineStr">
        <is>
          <t>1.存在必填项校验，并且弹出提示”***不能为空“</t>
        </is>
      </c>
      <c r="M424" s="9" t="n"/>
      <c r="N424" s="9" t="n"/>
      <c r="O424" s="9" t="n"/>
      <c r="P424" s="9" t="n"/>
    </row>
    <row r="425" ht="69.75" customHeight="1" s="3">
      <c r="A425" s="9" t="n">
        <v>46</v>
      </c>
      <c r="B425" s="9" t="inlineStr">
        <is>
          <t>议题列表-总经理办公会</t>
        </is>
      </c>
      <c r="C425" s="9" t="inlineStr">
        <is>
          <t>兰州中石化项目25-05-24</t>
        </is>
      </c>
      <c r="D425" s="9" t="n"/>
      <c r="E425" s="9" t="inlineStr">
        <is>
          <t>【兰州中石化项目】议题列表-总经理办公会-修改-议题名称</t>
        </is>
      </c>
      <c r="F425" s="9" t="n">
        <v>1</v>
      </c>
      <c r="G425" s="9" t="inlineStr">
        <is>
          <t>议题列表-045</t>
        </is>
      </c>
      <c r="H425" s="9" t="inlineStr">
        <is>
          <t>【兰州中石化项目】输入字符组合，其余项正确输入后点击【提交】按钮，查看议题是否申报成功</t>
        </is>
      </c>
      <c r="I425" s="9" t="inlineStr">
        <is>
          <t>1.预定系统正常运行，页面显示正常</t>
        </is>
      </c>
      <c r="J425" s="9" t="inlineStr">
        <is>
          <t>1.输入字符组合，其余项正确输入后点击【提交】按钮，查看议题是否申报成功</t>
        </is>
      </c>
      <c r="K425" s="9" t="n"/>
      <c r="L425" s="9" t="inlineStr">
        <is>
          <t>1.议题申报成功</t>
        </is>
      </c>
      <c r="M425" s="9" t="n"/>
      <c r="N425" s="9" t="n"/>
      <c r="O425" s="9" t="n"/>
      <c r="P425" s="9" t="n"/>
    </row>
    <row r="426" ht="69.75" customHeight="1" s="3">
      <c r="A426" s="9" t="n">
        <v>47</v>
      </c>
      <c r="B426" s="9" t="inlineStr">
        <is>
          <t>议题列表-总经理办公会</t>
        </is>
      </c>
      <c r="C426" s="9" t="inlineStr">
        <is>
          <t>兰州中石化项目25-05-24</t>
        </is>
      </c>
      <c r="D426" s="9" t="n"/>
      <c r="E426" s="9" t="inlineStr">
        <is>
          <t>【兰州中石化项目】议题列表-总经理办公会-修改-决策会议类型</t>
        </is>
      </c>
      <c r="F426" s="9" t="n">
        <v>1</v>
      </c>
      <c r="G426" s="9" t="inlineStr">
        <is>
          <t>议题列表-046</t>
        </is>
      </c>
      <c r="H426" s="9" t="inlineStr">
        <is>
          <t>【兰州中石化项目】选择“总经办公室”会议类型，其余项正确输入后点击【提交】按钮，查看议题是否申报成功，在议题列表查看数据回显是否正确</t>
        </is>
      </c>
      <c r="I426" s="9" t="inlineStr">
        <is>
          <t>1.预定系统正常运行，页面显示正常</t>
        </is>
      </c>
      <c r="J426" s="9" t="inlineStr">
        <is>
          <t>1.选择“总经办公室”会议类型，其余项正确输入后点击【提交】按钮，查看议题是否申报成功
2.在议题列表查看数据回显是否正确</t>
        </is>
      </c>
      <c r="K426" s="9" t="n"/>
      <c r="L426" s="9" t="inlineStr">
        <is>
          <t>1.议题申报成功
2.在议题列表查看议题正确显示在“总经办”列表中</t>
        </is>
      </c>
      <c r="M426" s="9" t="n"/>
      <c r="N426" s="9" t="n"/>
      <c r="O426" s="9" t="n"/>
      <c r="P426" s="9" t="n"/>
    </row>
    <row r="427" ht="56.25" customHeight="1" s="3">
      <c r="A427" s="9" t="n">
        <v>48</v>
      </c>
      <c r="B427" s="9" t="inlineStr">
        <is>
          <t>议题列表-总经理办公会</t>
        </is>
      </c>
      <c r="C427" s="9" t="inlineStr">
        <is>
          <t>兰州中石化项目25-05-24</t>
        </is>
      </c>
      <c r="D427" s="9" t="n"/>
      <c r="E427" s="9" t="inlineStr">
        <is>
          <t>【兰州中石化项目】议题列表-总经理办公会-修改-决策会议类型</t>
        </is>
      </c>
      <c r="F427" s="9" t="n">
        <v>1</v>
      </c>
      <c r="G427" s="9" t="inlineStr">
        <is>
          <t>议题列表-047</t>
        </is>
      </c>
      <c r="H427" s="9" t="inlineStr">
        <is>
          <t>【兰州中石化项目】选择“党委会”会议类型，其余项正确输入后点击【提交】按钮，查看议题是否申报成功，在议题列表查看数据回显是否正确</t>
        </is>
      </c>
      <c r="I427" s="9" t="inlineStr">
        <is>
          <t>1.预定系统正常运行，页面显示正常</t>
        </is>
      </c>
      <c r="J427" s="9" t="inlineStr">
        <is>
          <t>1.选择“党委会”会议类型，其余项正确输入后点击【提交】按钮，查看议题是否申报成功
2.在议题列表查看数据回显是否正确</t>
        </is>
      </c>
      <c r="K427" s="9" t="n"/>
      <c r="L427" s="9" t="inlineStr">
        <is>
          <t>1.议题申报成功
2.在议题列表查看议题正确显示在“党委会”列表中</t>
        </is>
      </c>
      <c r="M427" s="9" t="n"/>
      <c r="N427" s="9" t="n"/>
      <c r="O427" s="9" t="n"/>
      <c r="P427" s="9" t="n"/>
    </row>
    <row r="428" ht="56.25" customHeight="1" s="3">
      <c r="A428" s="9" t="n">
        <v>49</v>
      </c>
      <c r="B428" s="9" t="inlineStr">
        <is>
          <t>议题列表-总经理办公会</t>
        </is>
      </c>
      <c r="C428" s="9" t="inlineStr">
        <is>
          <t>兰州中石化项目25-05-24</t>
        </is>
      </c>
      <c r="D428" s="9" t="n"/>
      <c r="E428" s="9" t="inlineStr">
        <is>
          <t>【兰州中石化项目】议题列表-总经理办公会-修改-议题分类</t>
        </is>
      </c>
      <c r="F428" s="9" t="n">
        <v>1</v>
      </c>
      <c r="G428" s="9" t="inlineStr">
        <is>
          <t>议题列表-048</t>
        </is>
      </c>
      <c r="H428" s="9" t="inlineStr">
        <is>
          <t>【兰州中石化项目】选择为空，其余项正确输入后点击【提交】按钮，查看是否存在必填项校验，并且弹出提示”***不能为空“</t>
        </is>
      </c>
      <c r="I428" s="9" t="inlineStr">
        <is>
          <t>1.预定系统正常运行，页面显示正常</t>
        </is>
      </c>
      <c r="J428" s="9" t="inlineStr">
        <is>
          <t>1.选择为空，其余项正确输入后点击【提交】按钮，查看是否存在必填项校验，并且弹出提示”***不能为空“</t>
        </is>
      </c>
      <c r="K428" s="9" t="n"/>
      <c r="L428" s="9" t="inlineStr">
        <is>
          <t>1.存在必填项校验，并且弹出提示”***不能为空“</t>
        </is>
      </c>
      <c r="M428" s="9" t="n"/>
      <c r="N428" s="9" t="n"/>
      <c r="O428" s="9" t="n"/>
      <c r="P428" s="9" t="n"/>
    </row>
    <row r="429" ht="56.25" customHeight="1" s="3">
      <c r="A429" s="9" t="n">
        <v>50</v>
      </c>
      <c r="B429" s="9" t="inlineStr">
        <is>
          <t>议题列表-总经理办公会</t>
        </is>
      </c>
      <c r="C429" s="9" t="inlineStr">
        <is>
          <t>兰州中石化项目25-05-24</t>
        </is>
      </c>
      <c r="D429" s="9" t="n"/>
      <c r="E429" s="9" t="inlineStr">
        <is>
          <t>【兰州中石化项目】议题列表-总经理办公会-修改-议题分类</t>
        </is>
      </c>
      <c r="F429" s="9" t="n">
        <v>1</v>
      </c>
      <c r="G429" s="9" t="inlineStr">
        <is>
          <t>议题列表-049</t>
        </is>
      </c>
      <c r="H429" s="9" t="inlineStr">
        <is>
          <t>【兰州中石化项目】选择任一议题分类，其余项正确输入后点击【提交】按钮，查看议题是否申报成功</t>
        </is>
      </c>
      <c r="I429" s="9" t="inlineStr">
        <is>
          <t>1.预定系统正常运行，页面显示正常</t>
        </is>
      </c>
      <c r="J429" s="9" t="inlineStr">
        <is>
          <t>1.选择任一议题分类，其余项正确输入后点击【提交】按钮，查看议题是否申报成功</t>
        </is>
      </c>
      <c r="K429" s="9" t="n"/>
      <c r="L429" s="9" t="inlineStr">
        <is>
          <t>1.议题申报成功</t>
        </is>
      </c>
      <c r="M429" s="9" t="n"/>
      <c r="N429" s="9" t="n"/>
      <c r="O429" s="9" t="n"/>
      <c r="P429" s="9" t="n"/>
    </row>
    <row r="430" ht="56.25" customHeight="1" s="3">
      <c r="A430" s="9" t="n">
        <v>51</v>
      </c>
      <c r="B430" s="9" t="inlineStr">
        <is>
          <t>议题列表-总经理办公会</t>
        </is>
      </c>
      <c r="C430" s="9" t="inlineStr">
        <is>
          <t>兰州中石化项目25-05-24</t>
        </is>
      </c>
      <c r="D430" s="9" t="n"/>
      <c r="E430" s="9" t="inlineStr">
        <is>
          <t>【兰州中石化项目】议题列表-总经理办公会-修改-上会依据及评审情况</t>
        </is>
      </c>
      <c r="F430" s="9" t="n">
        <v>1</v>
      </c>
      <c r="G430" s="9" t="inlineStr">
        <is>
          <t>议题列表-050</t>
        </is>
      </c>
      <c r="H430" s="9" t="inlineStr">
        <is>
          <t>【兰州中石化项目】输入为空，其余项正确输入后点击【提交】按钮，查看是否存在必填项校验，并且弹出提示”***不能为空“</t>
        </is>
      </c>
      <c r="I430" s="9" t="inlineStr">
        <is>
          <t>1.预定系统正常运行，页面显示正常</t>
        </is>
      </c>
      <c r="J430" s="9" t="inlineStr">
        <is>
          <t>1.输入为空，其余项正确输入后点击【提交】按钮，查看是否存在必填项校验，并且弹出提示”***不能为空“</t>
        </is>
      </c>
      <c r="K430" s="9" t="n"/>
      <c r="L430" s="9" t="inlineStr">
        <is>
          <t>1.存在必填项校验，并且弹出提示”***不能为空“</t>
        </is>
      </c>
      <c r="M430" s="9" t="n"/>
      <c r="N430" s="9" t="n"/>
      <c r="O430" s="9" t="n"/>
      <c r="P430" s="9" t="n"/>
    </row>
    <row r="431" ht="56.25" customHeight="1" s="3">
      <c r="A431" s="9" t="n">
        <v>52</v>
      </c>
      <c r="B431" s="9" t="inlineStr">
        <is>
          <t>议题列表-总经理办公会</t>
        </is>
      </c>
      <c r="C431" s="9" t="inlineStr">
        <is>
          <t>兰州中石化项目25-05-24</t>
        </is>
      </c>
      <c r="D431" s="9" t="n"/>
      <c r="E431" s="9" t="inlineStr">
        <is>
          <t>【兰州中石化项目】议题列表-总经理办公会-修改-上会依据及评审情况</t>
        </is>
      </c>
      <c r="F431" s="9" t="n">
        <v>1</v>
      </c>
      <c r="G431" s="9" t="inlineStr">
        <is>
          <t>议题列表-051</t>
        </is>
      </c>
      <c r="H431" s="9" t="inlineStr">
        <is>
          <t>【兰州中石化项目】输入字符组合，其余项正确输入后点击【提交】按钮，查看议题是否申报成功</t>
        </is>
      </c>
      <c r="I431" s="9" t="inlineStr">
        <is>
          <t>1.预定系统正常运行，页面显示正常</t>
        </is>
      </c>
      <c r="J431" s="9" t="inlineStr">
        <is>
          <t>1.输入字符组合，其余项正确输入后点击【提交】按钮，查看议题是否申报成功</t>
        </is>
      </c>
      <c r="K431" s="9" t="n"/>
      <c r="L431" s="9" t="inlineStr">
        <is>
          <t>1.议题申报成功</t>
        </is>
      </c>
      <c r="M431" s="9" t="n"/>
      <c r="N431" s="9" t="n"/>
      <c r="O431" s="9" t="n"/>
      <c r="P431" s="9" t="n"/>
    </row>
    <row r="432" ht="56.25" customHeight="1" s="3">
      <c r="A432" s="9" t="n">
        <v>53</v>
      </c>
      <c r="B432" s="9" t="inlineStr">
        <is>
          <t>议题列表-总经理办公会</t>
        </is>
      </c>
      <c r="C432" s="9" t="inlineStr">
        <is>
          <t>兰州中石化项目25-05-24</t>
        </is>
      </c>
      <c r="D432" s="9" t="n"/>
      <c r="E432" s="9" t="inlineStr">
        <is>
          <t>【兰州中石化项目】议题列表-总经理办公会-修改-责任单位</t>
        </is>
      </c>
      <c r="F432" s="9" t="n">
        <v>1</v>
      </c>
      <c r="G432" s="9" t="inlineStr">
        <is>
          <t>议题列表-052</t>
        </is>
      </c>
      <c r="H432" s="9" t="inlineStr">
        <is>
          <t>【兰州中石化项目】输入为空，其余项正确输入后点击【提交】按钮，查看是否存在必填项校验，并且弹出提示”***不能为空“</t>
        </is>
      </c>
      <c r="I432" s="9" t="inlineStr">
        <is>
          <t>1.预定系统正常运行，页面显示正常</t>
        </is>
      </c>
      <c r="J432" s="9" t="inlineStr">
        <is>
          <t>1.输入为空，其余项正确输入后点击【提交】按钮，查看是否存在必填项校验，并且弹出提示”***不能为空“</t>
        </is>
      </c>
      <c r="K432" s="9" t="n"/>
      <c r="L432" s="9" t="inlineStr">
        <is>
          <t>1.存在必填项校验，并且弹出提示”***不能为空“</t>
        </is>
      </c>
      <c r="M432" s="9" t="n"/>
      <c r="N432" s="9" t="n"/>
      <c r="O432" s="9" t="n"/>
      <c r="P432" s="9" t="n"/>
    </row>
    <row r="433" ht="71.25" customHeight="1" s="3">
      <c r="A433" s="9" t="n">
        <v>54</v>
      </c>
      <c r="B433" s="9" t="inlineStr">
        <is>
          <t>议题列表-总经理办公会</t>
        </is>
      </c>
      <c r="C433" s="9" t="inlineStr">
        <is>
          <t>兰州中石化项目25-05-24</t>
        </is>
      </c>
      <c r="D433" s="9" t="n"/>
      <c r="E433" s="9" t="inlineStr">
        <is>
          <t>【兰州中石化项目】议题列表-总经理办公会-修改-责任单位</t>
        </is>
      </c>
      <c r="F433" s="9" t="n">
        <v>1</v>
      </c>
      <c r="G433" s="9" t="inlineStr">
        <is>
          <t>议题列表-053</t>
        </is>
      </c>
      <c r="H433" s="9" t="inlineStr">
        <is>
          <t>【兰州中石化项目】点击后查看是否展开组织架构下拉选择器，查看组织架构数据是否正确回显</t>
        </is>
      </c>
      <c r="I433" s="9" t="inlineStr">
        <is>
          <t>1.预定系统正常运行，页面显示正常</t>
        </is>
      </c>
      <c r="J433" s="9" t="inlineStr">
        <is>
          <t>1.点击后查看是否展开组织架构下拉选择器，查看组织架构数据是否正确回显</t>
        </is>
      </c>
      <c r="K433" s="9" t="n"/>
      <c r="L433" s="9" t="inlineStr">
        <is>
          <t>1.组织架构数据正确回显</t>
        </is>
      </c>
      <c r="M433" s="9" t="n"/>
      <c r="N433" s="9" t="n"/>
      <c r="O433" s="9" t="n"/>
      <c r="P433" s="9" t="n"/>
    </row>
    <row r="434" ht="69.75" customHeight="1" s="3">
      <c r="A434" s="9" t="n">
        <v>55</v>
      </c>
      <c r="B434" s="9" t="inlineStr">
        <is>
          <t>议题列表-总经理办公会</t>
        </is>
      </c>
      <c r="C434" s="9" t="inlineStr">
        <is>
          <t>兰州中石化项目25-05-24</t>
        </is>
      </c>
      <c r="D434" s="9" t="n"/>
      <c r="E434" s="9" t="inlineStr">
        <is>
          <t>【兰州中石化项目】议题列表-总经理办公会-修改-责任单位</t>
        </is>
      </c>
      <c r="F434" s="9" t="n">
        <v>1</v>
      </c>
      <c r="G434" s="9" t="inlineStr">
        <is>
          <t>议题列表-054</t>
        </is>
      </c>
      <c r="H434" s="9" t="inlineStr">
        <is>
          <t>【兰州中石化项目】选择部门，其余项正确输入后点击【提交】按钮，查看议题是否申报成功</t>
        </is>
      </c>
      <c r="I434" s="9" t="inlineStr">
        <is>
          <t>1.预定系统正常运行，页面显示正常</t>
        </is>
      </c>
      <c r="J434" s="9" t="inlineStr">
        <is>
          <t>1.选择部门，其余项正确输入后点击【提交】按钮，查看议题是否申报成功</t>
        </is>
      </c>
      <c r="K434" s="9" t="n"/>
      <c r="L434" s="9" t="inlineStr">
        <is>
          <t>1.议题申报成功</t>
        </is>
      </c>
      <c r="M434" s="9" t="n"/>
      <c r="N434" s="9" t="n"/>
      <c r="O434" s="9" t="n"/>
      <c r="P434" s="9" t="n"/>
    </row>
    <row r="435" ht="69.75" customHeight="1" s="3">
      <c r="A435" s="9" t="n">
        <v>56</v>
      </c>
      <c r="B435" s="9" t="inlineStr">
        <is>
          <t>议题列表-总经理办公会</t>
        </is>
      </c>
      <c r="C435" s="9" t="inlineStr">
        <is>
          <t>兰州中石化项目25-05-24</t>
        </is>
      </c>
      <c r="D435" s="9" t="n"/>
      <c r="E435" s="9" t="inlineStr">
        <is>
          <t>【兰州中石化项目】议题列表-总经理办公会-修改-汇报人</t>
        </is>
      </c>
      <c r="F435" s="9" t="n">
        <v>1</v>
      </c>
      <c r="G435" s="9" t="inlineStr">
        <is>
          <t>议题列表-055</t>
        </is>
      </c>
      <c r="H435" s="9" t="inlineStr">
        <is>
          <t>【兰州中石化项目】输入为空，其余项正确输入后点击【提交】按钮，查看是否存在必填项校验，并且弹出提示”***不能为空“</t>
        </is>
      </c>
      <c r="I435" s="9" t="inlineStr">
        <is>
          <t>1.预定系统正常运行，页面显示正常</t>
        </is>
      </c>
      <c r="J435" s="9" t="inlineStr">
        <is>
          <t>1.输入为空，其余项正确输入后点击【提交】按钮，查看是否存在必填项校验，并且弹出提示”***不能为空“</t>
        </is>
      </c>
      <c r="K435" s="9" t="n"/>
      <c r="L435" s="9" t="inlineStr">
        <is>
          <t>1.存在必填项校验，并且弹出提示”***不能为空“</t>
        </is>
      </c>
      <c r="M435" s="9" t="n"/>
      <c r="N435" s="9" t="n"/>
      <c r="O435" s="9" t="n"/>
      <c r="P435" s="9" t="n"/>
    </row>
    <row r="436" ht="69.75" customHeight="1" s="3">
      <c r="A436" s="9" t="n">
        <v>57</v>
      </c>
      <c r="B436" s="9" t="inlineStr">
        <is>
          <t>议题列表-总经理办公会</t>
        </is>
      </c>
      <c r="C436" s="9" t="inlineStr">
        <is>
          <t>兰州中石化项目25-05-24</t>
        </is>
      </c>
      <c r="D436" s="9" t="n"/>
      <c r="E436" s="9" t="inlineStr">
        <is>
          <t>【兰州中石化项目】议题列表-总经理办公会-修改-汇报人</t>
        </is>
      </c>
      <c r="F436" s="9" t="n">
        <v>1</v>
      </c>
      <c r="G436" s="9" t="inlineStr">
        <is>
          <t>议题列表-056</t>
        </is>
      </c>
      <c r="H436" s="9" t="inlineStr">
        <is>
          <t>【兰州中石化项目】点击后查看是否展开人员选择器，查看人员数据是否均为“部门领导角色”用户</t>
        </is>
      </c>
      <c r="I436" s="9" t="inlineStr">
        <is>
          <t>1.预定系统正常运行，页面显示正常</t>
        </is>
      </c>
      <c r="J436" s="9" t="inlineStr">
        <is>
          <t>1.点击后查看是否展开人员选择器，查看人员数据是否均为“部门领导角色”用户</t>
        </is>
      </c>
      <c r="K436" s="9" t="n"/>
      <c r="L436" s="9" t="inlineStr">
        <is>
          <t>1.均为“部门领导角色”用户</t>
        </is>
      </c>
      <c r="M436" s="9" t="n"/>
      <c r="N436" s="9" t="n"/>
      <c r="O436" s="9" t="n"/>
      <c r="P436" s="9" t="n"/>
    </row>
    <row r="437" ht="141.75" customHeight="1" s="3">
      <c r="A437" s="9" t="n">
        <v>58</v>
      </c>
      <c r="B437" s="9" t="inlineStr">
        <is>
          <t>议题列表-总经理办公会</t>
        </is>
      </c>
      <c r="C437" s="9" t="inlineStr">
        <is>
          <t>兰州中石化项目25-05-24</t>
        </is>
      </c>
      <c r="D437" s="9" t="n"/>
      <c r="E437" s="9" t="inlineStr">
        <is>
          <t>【兰州中石化项目】议题列表-总经理办公会-修改-汇报人</t>
        </is>
      </c>
      <c r="F437" s="9" t="n">
        <v>1</v>
      </c>
      <c r="G437" s="9" t="inlineStr">
        <is>
          <t>议题列表-057</t>
        </is>
      </c>
      <c r="H437" s="9" t="inlineStr">
        <is>
          <t>【兰州中石化项目】选择任一部门领导后，其余项正确输入后点击【提交】按钮，查看议题是否申报成功</t>
        </is>
      </c>
      <c r="I437" s="9" t="inlineStr">
        <is>
          <t>1.预定系统正常运行，页面显示正常</t>
        </is>
      </c>
      <c r="J437" s="9" t="inlineStr">
        <is>
          <t>1.选择任一部门领导后，其余项正确输入后点击【提交】按钮，查看议题是否申报成功</t>
        </is>
      </c>
      <c r="K437" s="9" t="n"/>
      <c r="L437" s="9" t="inlineStr">
        <is>
          <t>1.议题申报成功</t>
        </is>
      </c>
      <c r="M437" s="9" t="n"/>
      <c r="N437" s="9" t="n"/>
      <c r="O437" s="9" t="n"/>
      <c r="P437" s="9" t="n"/>
    </row>
    <row r="438" ht="84" customHeight="1" s="3">
      <c r="A438" s="9" t="n">
        <v>59</v>
      </c>
      <c r="B438" s="9" t="inlineStr">
        <is>
          <t>议题列表-总经理办公会</t>
        </is>
      </c>
      <c r="C438" s="9" t="inlineStr">
        <is>
          <t>兰州中石化项目25-05-24</t>
        </is>
      </c>
      <c r="D438" s="9" t="n"/>
      <c r="E438" s="9" t="inlineStr">
        <is>
          <t>【兰州中石化项目】议题列表-总经理办公会-修改-汇报人</t>
        </is>
      </c>
      <c r="F438" s="9" t="n">
        <v>1</v>
      </c>
      <c r="G438" s="9" t="inlineStr">
        <is>
          <t>议题列表-058</t>
        </is>
      </c>
      <c r="H438" s="9" t="inlineStr">
        <is>
          <t>【兰州中石化项目】选择“部门领导A”后，再将责任单位修改为“部门领导A”不属于的部门，查看汇报人是否自动删除用户或提示“当前汇报人不在***部门”</t>
        </is>
      </c>
      <c r="I438" s="9" t="inlineStr">
        <is>
          <t>1.预定系统正常运行，页面显示正常</t>
        </is>
      </c>
      <c r="J438" s="9" t="inlineStr">
        <is>
          <t>1.选择“部门领导A”后，再将责任单位修改为“部门领导A”不属于的部门，查看汇报人是否自动删除用户或提示“当前汇报人不在***部门”</t>
        </is>
      </c>
      <c r="K438" s="9" t="n"/>
      <c r="L438" s="9" t="inlineStr">
        <is>
          <t>1.汇报人自动删除用户或提示“当前汇报人不在***部门”</t>
        </is>
      </c>
      <c r="M438" s="9" t="n"/>
      <c r="N438" s="9" t="n"/>
      <c r="O438" s="9" t="n"/>
      <c r="P438" s="9" t="n"/>
    </row>
    <row r="439" ht="84" customHeight="1" s="3">
      <c r="A439" s="9" t="n">
        <v>60</v>
      </c>
      <c r="B439" s="9" t="inlineStr">
        <is>
          <t>议题列表-总经理办公会</t>
        </is>
      </c>
      <c r="C439" s="9" t="inlineStr">
        <is>
          <t>兰州中石化项目25-05-24</t>
        </is>
      </c>
      <c r="D439" s="9" t="n"/>
      <c r="E439" s="9" t="inlineStr">
        <is>
          <t>【兰州中石化项目】议题列表-总经理办公会-修改-配合单位-当前未选择配合单位</t>
        </is>
      </c>
      <c r="F439" s="9" t="n">
        <v>1</v>
      </c>
      <c r="G439" s="9" t="inlineStr">
        <is>
          <t>议题列表-059</t>
        </is>
      </c>
      <c r="H439" s="9" t="inlineStr">
        <is>
          <t>【兰州中石化项目】输入为空，其余项正确输入后点击【提交】按钮，查看是否存在必填项校验，并且弹出提示”***不能为空“</t>
        </is>
      </c>
      <c r="I439" s="9" t="inlineStr">
        <is>
          <t>1.预定系统正常运行，页面显示正常</t>
        </is>
      </c>
      <c r="J439" s="9" t="inlineStr">
        <is>
          <t>1.输入为空，其余项正确输入后点击【提交】按钮，查看是否存在必填项校验，并且弹出提示”***不能为空“</t>
        </is>
      </c>
      <c r="K439" s="9" t="n"/>
      <c r="L439" s="9" t="inlineStr">
        <is>
          <t>1.存在必填项校验，并且弹出提示”***不能为空“</t>
        </is>
      </c>
      <c r="M439" s="9" t="n"/>
      <c r="N439" s="9" t="n"/>
      <c r="O439" s="9" t="n"/>
      <c r="P439" s="9" t="n"/>
    </row>
    <row r="440" ht="56.25" customHeight="1" s="3">
      <c r="A440" s="9" t="n">
        <v>61</v>
      </c>
      <c r="B440" s="9" t="inlineStr">
        <is>
          <t>议题列表-总经理办公会</t>
        </is>
      </c>
      <c r="C440" s="9" t="inlineStr">
        <is>
          <t>兰州中石化项目25-05-24</t>
        </is>
      </c>
      <c r="D440" s="9" t="n"/>
      <c r="E440" s="9" t="inlineStr">
        <is>
          <t>【兰州中石化项目】议题列表-总经理办公会-修改-配合单位-当前未选择配合单位</t>
        </is>
      </c>
      <c r="F440" s="9" t="n">
        <v>1</v>
      </c>
      <c r="G440" s="9" t="inlineStr">
        <is>
          <t>议题列表-060</t>
        </is>
      </c>
      <c r="H440" s="9" t="inlineStr">
        <is>
          <t>【兰州中石化项目】点击后查看是否展开组织架构下拉选择器，查看组织架构数据是否正确回显</t>
        </is>
      </c>
      <c r="I440" s="9" t="inlineStr">
        <is>
          <t>1.预定系统正常运行，页面显示正常</t>
        </is>
      </c>
      <c r="J440" s="9" t="inlineStr">
        <is>
          <t>1.点击后查看是否展开组织架构下拉选择器，查看组织架构数据是否正确回显</t>
        </is>
      </c>
      <c r="K440" s="9" t="n"/>
      <c r="L440" s="9" t="inlineStr">
        <is>
          <t>1.组织架构数据正确回显</t>
        </is>
      </c>
      <c r="M440" s="9" t="n"/>
      <c r="N440" s="9" t="n"/>
      <c r="O440" s="9" t="n"/>
      <c r="P440" s="9" t="n"/>
    </row>
    <row r="441" ht="56.25" customHeight="1" s="3">
      <c r="A441" s="9" t="n">
        <v>62</v>
      </c>
      <c r="B441" s="9" t="inlineStr">
        <is>
          <t>议题列表-总经理办公会</t>
        </is>
      </c>
      <c r="C441" s="9" t="inlineStr">
        <is>
          <t>兰州中石化项目25-05-24</t>
        </is>
      </c>
      <c r="D441" s="9" t="n"/>
      <c r="E441" s="9" t="inlineStr">
        <is>
          <t>【兰州中石化项目】议题列表-总经理办公会-修改-配合单位-当前未选择配合单位</t>
        </is>
      </c>
      <c r="F441" s="9" t="n">
        <v>1</v>
      </c>
      <c r="G441" s="9" t="inlineStr">
        <is>
          <t>议题列表-061</t>
        </is>
      </c>
      <c r="H441" s="9" t="inlineStr">
        <is>
          <t>【兰州中石化项目】选择部门，其余项正确输入后点击【提交】按钮，查看议题是否申报成功</t>
        </is>
      </c>
      <c r="I441" s="9" t="inlineStr">
        <is>
          <t>1.预定系统正常运行，页面显示正常</t>
        </is>
      </c>
      <c r="J441" s="9" t="inlineStr">
        <is>
          <t>1.选择部门，其余项正确输入后点击【提交】按钮，查看议题是否申报成功</t>
        </is>
      </c>
      <c r="K441" s="9" t="n"/>
      <c r="L441" s="9" t="inlineStr">
        <is>
          <t>1.议题申报成功</t>
        </is>
      </c>
      <c r="M441" s="9" t="n"/>
      <c r="N441" s="9" t="n"/>
      <c r="O441" s="9" t="n"/>
      <c r="P441" s="9" t="n"/>
    </row>
    <row r="442" ht="56.25" customHeight="1" s="3">
      <c r="A442" s="9" t="n">
        <v>63</v>
      </c>
      <c r="B442" s="9" t="inlineStr">
        <is>
          <t>议题列表-总经理办公会</t>
        </is>
      </c>
      <c r="C442" s="9" t="inlineStr">
        <is>
          <t>兰州中石化项目25-05-24</t>
        </is>
      </c>
      <c r="D442" s="9" t="n"/>
      <c r="E442" s="9" t="inlineStr">
        <is>
          <t>【兰州中石化项目】议题列表-总经理办公会-修改-配合单位-当前已存在配合单位：部门A</t>
        </is>
      </c>
      <c r="F442" s="9" t="n">
        <v>1</v>
      </c>
      <c r="G442" s="9" t="inlineStr">
        <is>
          <t>议题列表-062</t>
        </is>
      </c>
      <c r="H442" s="9" t="inlineStr">
        <is>
          <t>【兰州中石化项目】点击【新增】按钮后，查看是否新增一栏填写“配合单位”以及“配合汇报人”</t>
        </is>
      </c>
      <c r="I442" s="9" t="inlineStr">
        <is>
          <t>1.预定系统正常运行，页面显示正常</t>
        </is>
      </c>
      <c r="J442" s="9" t="inlineStr">
        <is>
          <t>1.点击【新增】按钮后，查看是否新增一栏填写“配合单位”以及“配合汇报人”
2.输入为空，其余项正确输入后点击【提交】按钮，查看是否存在必填项校验，并且弹出提示”***不能为空“
3.点击后查看是否展开组织架构下拉选择器，查看组织架构数据是否正确回显，并且不存在已选择的“部门A”
4.选择部门，其余项正确输入后点击【提交】按钮，查看议题是否申报成功</t>
        </is>
      </c>
      <c r="K442" s="9" t="n"/>
      <c r="L442" s="9" t="inlineStr">
        <is>
          <t>1.正确新增一栏
2.存在必填项校验，并且弹出提示”***不能为空“
3.组织架构数据正确回显，并且不存在已选择的“部门A”
4.议题申报成功</t>
        </is>
      </c>
      <c r="M442" s="9" t="n"/>
      <c r="N442" s="9" t="n"/>
      <c r="O442" s="9" t="n"/>
      <c r="P442" s="9" t="n"/>
    </row>
    <row r="443" ht="56.25" customHeight="1" s="3">
      <c r="A443" s="9" t="n">
        <v>64</v>
      </c>
      <c r="B443" s="9" t="inlineStr">
        <is>
          <t>议题列表-总经理办公会</t>
        </is>
      </c>
      <c r="C443" s="9" t="inlineStr">
        <is>
          <t>兰州中石化项目25-05-24</t>
        </is>
      </c>
      <c r="D443" s="9" t="n"/>
      <c r="E443" s="9" t="inlineStr">
        <is>
          <t>【兰州中石化项目】议题列表-总经理办公会-修改-配合单位-当前已存在配合单位：部门A</t>
        </is>
      </c>
      <c r="F443" s="9" t="n">
        <v>1</v>
      </c>
      <c r="G443" s="9" t="inlineStr">
        <is>
          <t>议题列表-063</t>
        </is>
      </c>
      <c r="H443" s="9" t="inlineStr">
        <is>
          <t>【兰州中石化项目】点击【删除】按钮，查看是否存在二次确认弹窗，点击【确定】按钮，查看配合单位是否删除成功，并弹出提示信息</t>
        </is>
      </c>
      <c r="I443" s="9" t="inlineStr">
        <is>
          <t>1.预定系统正常运行，页面显示正常</t>
        </is>
      </c>
      <c r="J443" s="9" t="inlineStr">
        <is>
          <t>1.点击【删除】按钮，查看是否存在二次确认弹窗，点击【确定】按钮，查看配合单位是否删除成功，并弹出提示信息</t>
        </is>
      </c>
      <c r="K443" s="9" t="n"/>
      <c r="L443" s="9" t="inlineStr">
        <is>
          <t>1.删除成功，并弹出提示信息</t>
        </is>
      </c>
      <c r="M443" s="9" t="n"/>
      <c r="N443" s="9" t="n"/>
      <c r="O443" s="9" t="n"/>
      <c r="P443" s="9" t="n"/>
    </row>
    <row r="444" ht="56.25" customHeight="1" s="3">
      <c r="A444" s="9" t="n">
        <v>65</v>
      </c>
      <c r="B444" s="9" t="inlineStr">
        <is>
          <t>议题列表-总经理办公会</t>
        </is>
      </c>
      <c r="C444" s="9" t="inlineStr">
        <is>
          <t>兰州中石化项目25-05-24</t>
        </is>
      </c>
      <c r="D444" s="9" t="n"/>
      <c r="E444" s="9" t="inlineStr">
        <is>
          <t>【兰州中石化项目】议题列表-总经理办公会-修改-配合单位-当前已存在配合单位：部门A</t>
        </is>
      </c>
      <c r="F444" s="9" t="n">
        <v>1</v>
      </c>
      <c r="G444" s="9" t="inlineStr">
        <is>
          <t>议题列表-064</t>
        </is>
      </c>
      <c r="H444" s="9" t="inlineStr">
        <is>
          <t>【兰州中石化项目】点击【删除】按钮，查看是否存在二次确认弹窗，点击【取消】按钮，查看是否不保留任何信息，返回上一级</t>
        </is>
      </c>
      <c r="I444" s="9" t="inlineStr">
        <is>
          <t>1.预定系统正常运行，页面显示正常</t>
        </is>
      </c>
      <c r="J444" s="9" t="inlineStr">
        <is>
          <t>1.点击【删除】按钮，查看是否存在二次确认弹窗，点击【取消】按钮，查看是否不保留任何信息，返回上一级</t>
        </is>
      </c>
      <c r="K444" s="9" t="n"/>
      <c r="L444" s="9" t="inlineStr">
        <is>
          <t>1.不保留任何信息，返回上一级</t>
        </is>
      </c>
      <c r="M444" s="9" t="n"/>
      <c r="N444" s="9" t="n"/>
      <c r="O444" s="9" t="n"/>
      <c r="P444" s="9" t="n"/>
    </row>
    <row r="445" ht="56.25" customHeight="1" s="3">
      <c r="A445" s="9" t="n">
        <v>66</v>
      </c>
      <c r="B445" s="9" t="inlineStr">
        <is>
          <t>议题列表-总经理办公会</t>
        </is>
      </c>
      <c r="C445" s="9" t="inlineStr">
        <is>
          <t>兰州中石化项目25-05-24</t>
        </is>
      </c>
      <c r="D445" s="9" t="n"/>
      <c r="E445" s="9" t="inlineStr">
        <is>
          <t>【兰州中石化项目】议题列表-总经理办公会-修改-配合汇报人</t>
        </is>
      </c>
      <c r="F445" s="9" t="n">
        <v>1</v>
      </c>
      <c r="G445" s="9" t="inlineStr">
        <is>
          <t>议题列表-065</t>
        </is>
      </c>
      <c r="H445" s="9" t="inlineStr">
        <is>
          <t>【兰州中石化项目】输入为空，其余项正确输入后点击【提交】按钮，查看是否存在必填项校验，并且弹出提示”***不能为空“</t>
        </is>
      </c>
      <c r="I445" s="9" t="inlineStr">
        <is>
          <t>1.预定系统正常运行，页面显示正常</t>
        </is>
      </c>
      <c r="J445" s="9" t="inlineStr">
        <is>
          <t>1.输入为空，其余项正确输入后点击【提交】按钮，查看是否存在必填项校验，并且弹出提示”***不能为空“</t>
        </is>
      </c>
      <c r="K445" s="9" t="n"/>
      <c r="L445" s="9" t="inlineStr">
        <is>
          <t>1.存在必填项校验，并且弹出提示”***不能为空“</t>
        </is>
      </c>
      <c r="M445" s="9" t="n"/>
      <c r="N445" s="9" t="n"/>
      <c r="O445" s="9" t="n"/>
      <c r="P445" s="9" t="n"/>
    </row>
    <row r="446" ht="56.25" customHeight="1" s="3">
      <c r="A446" s="9" t="n">
        <v>67</v>
      </c>
      <c r="B446" s="9" t="inlineStr">
        <is>
          <t>议题列表-总经理办公会</t>
        </is>
      </c>
      <c r="C446" s="9" t="inlineStr">
        <is>
          <t>兰州中石化项目25-05-24</t>
        </is>
      </c>
      <c r="D446" s="9" t="n"/>
      <c r="E446" s="9" t="inlineStr">
        <is>
          <t>【兰州中石化项目】议题列表-总经理办公会-修改-配合汇报人</t>
        </is>
      </c>
      <c r="F446" s="9" t="n">
        <v>1</v>
      </c>
      <c r="G446" s="9" t="inlineStr">
        <is>
          <t>议题列表-066</t>
        </is>
      </c>
      <c r="H446" s="9" t="inlineStr">
        <is>
          <t>【兰州中石化项目】点击后查看是否展开人员选择器，查看人员数据是否正确过滤掉已选择的“汇报人”以及“配合汇报人”</t>
        </is>
      </c>
      <c r="I446" s="9" t="inlineStr">
        <is>
          <t>1.预定系统正常运行，页面显示正常</t>
        </is>
      </c>
      <c r="J446" s="9" t="inlineStr">
        <is>
          <t>1.点击后查看是否展开人员选择器，查看人员数据是否正确过滤掉已选择的“汇报人”以及“配合汇报人”</t>
        </is>
      </c>
      <c r="K446" s="9" t="n"/>
      <c r="L446" s="9" t="inlineStr">
        <is>
          <t>1.正确过滤掉已选择的“汇报人”以及“配合汇报人”</t>
        </is>
      </c>
      <c r="M446" s="9" t="n"/>
      <c r="N446" s="9" t="n"/>
      <c r="O446" s="9" t="n"/>
      <c r="P446" s="9" t="n"/>
    </row>
    <row r="447" ht="56.25" customHeight="1" s="3">
      <c r="A447" s="9" t="n">
        <v>68</v>
      </c>
      <c r="B447" s="9" t="inlineStr">
        <is>
          <t>议题列表-总经理办公会</t>
        </is>
      </c>
      <c r="C447" s="9" t="inlineStr">
        <is>
          <t>兰州中石化项目25-05-24</t>
        </is>
      </c>
      <c r="D447" s="9" t="n"/>
      <c r="E447" s="9" t="inlineStr">
        <is>
          <t>【兰州中石化项目】议题列表-总经理办公会-修改-配合汇报人</t>
        </is>
      </c>
      <c r="F447" s="9" t="n">
        <v>1</v>
      </c>
      <c r="G447" s="9" t="inlineStr">
        <is>
          <t>议题列表-067</t>
        </is>
      </c>
      <c r="H447" s="9" t="inlineStr">
        <is>
          <t>【兰州中石化项目】选择任一配合汇报人后，其余项正确输入后点击【提交】按钮，查看议题是否申报成功</t>
        </is>
      </c>
      <c r="I447" s="9" t="inlineStr">
        <is>
          <t>1.预定系统正常运行，页面显示正常</t>
        </is>
      </c>
      <c r="J447" s="9" t="inlineStr">
        <is>
          <t>1.选择任一配合汇报人后，其余项正确输入后点击【提交】按钮，查看议题是否申报成功</t>
        </is>
      </c>
      <c r="K447" s="9" t="n"/>
      <c r="L447" s="9" t="inlineStr">
        <is>
          <t>1.议题申报成功</t>
        </is>
      </c>
      <c r="M447" s="9" t="n"/>
      <c r="N447" s="9" t="n"/>
      <c r="O447" s="9" t="n"/>
      <c r="P447" s="9" t="n"/>
    </row>
    <row r="448" ht="56.25" customHeight="1" s="3">
      <c r="A448" s="9" t="n">
        <v>69</v>
      </c>
      <c r="B448" s="9" t="inlineStr">
        <is>
          <t>议题列表-总经理办公会</t>
        </is>
      </c>
      <c r="C448" s="9" t="inlineStr">
        <is>
          <t>兰州中石化项目25-05-24</t>
        </is>
      </c>
      <c r="D448" s="9" t="n"/>
      <c r="E448" s="9" t="inlineStr">
        <is>
          <t>【兰州中石化项目】议题列表-总经理办公会-修改-拟上会时间</t>
        </is>
      </c>
      <c r="F448" s="9" t="n">
        <v>1</v>
      </c>
      <c r="G448" s="9" t="inlineStr">
        <is>
          <t>议题列表-068</t>
        </is>
      </c>
      <c r="H448" s="9" t="inlineStr">
        <is>
          <t>【兰州中石化项目】输入为空，其余项正确输入后点击【提交】按钮，查看是否存在必填项校验，并且弹出提示”***不能为空“</t>
        </is>
      </c>
      <c r="I448" s="9" t="inlineStr">
        <is>
          <t>1.预定系统正常运行，页面显示正常</t>
        </is>
      </c>
      <c r="J448" s="9" t="inlineStr">
        <is>
          <t>1.输入为空，其余项正确输入后点击【提交】按钮，查看是否存在必填项校验，并且弹出提示”***不能为空“</t>
        </is>
      </c>
      <c r="K448" s="9" t="n"/>
      <c r="L448" s="9" t="inlineStr">
        <is>
          <t>1.存在必填项校验，并且弹出提示”***不能为空“</t>
        </is>
      </c>
      <c r="M448" s="9" t="n"/>
      <c r="N448" s="9" t="n"/>
      <c r="O448" s="9" t="n"/>
      <c r="P448" s="9" t="n"/>
    </row>
    <row r="449" ht="56.25" customHeight="1" s="3">
      <c r="A449" s="9" t="n">
        <v>70</v>
      </c>
      <c r="B449" s="9" t="inlineStr">
        <is>
          <t>议题列表-总经理办公会</t>
        </is>
      </c>
      <c r="C449" s="9" t="inlineStr">
        <is>
          <t>兰州中石化项目25-05-24</t>
        </is>
      </c>
      <c r="D449" s="9" t="n"/>
      <c r="E449" s="9" t="inlineStr">
        <is>
          <t>【兰州中石化项目】议题列表-总经理办公会-修改-拟上会时间</t>
        </is>
      </c>
      <c r="F449" s="9" t="n">
        <v>1</v>
      </c>
      <c r="G449" s="9" t="inlineStr">
        <is>
          <t>议题列表-069</t>
        </is>
      </c>
      <c r="H449" s="9" t="inlineStr">
        <is>
          <t>【兰州中石化项目】查看时间是否可选择当天时间之前</t>
        </is>
      </c>
      <c r="I449" s="9" t="inlineStr">
        <is>
          <t>1.预定系统正常运行，页面显示正常</t>
        </is>
      </c>
      <c r="J449" s="9" t="inlineStr">
        <is>
          <t>1.查看时间是否可选择当天时间之前</t>
        </is>
      </c>
      <c r="K449" s="9" t="n"/>
      <c r="L449" s="9" t="inlineStr">
        <is>
          <t>1.无法选择当天之前</t>
        </is>
      </c>
      <c r="M449" s="9" t="n"/>
      <c r="N449" s="9" t="n"/>
      <c r="O449" s="9" t="n"/>
      <c r="P449" s="9" t="n"/>
    </row>
    <row r="450" ht="56.25" customHeight="1" s="3">
      <c r="A450" s="9" t="n">
        <v>71</v>
      </c>
      <c r="B450" s="9" t="inlineStr">
        <is>
          <t>议题列表-总经理办公会</t>
        </is>
      </c>
      <c r="C450" s="9" t="inlineStr">
        <is>
          <t>兰州中石化项目25-05-24</t>
        </is>
      </c>
      <c r="D450" s="9" t="n"/>
      <c r="E450" s="9" t="inlineStr">
        <is>
          <t>【兰州中石化项目】议题列表-总经理办公会-修改-拟上会时间</t>
        </is>
      </c>
      <c r="F450" s="9" t="n">
        <v>1</v>
      </c>
      <c r="G450" s="9" t="inlineStr">
        <is>
          <t>议题列表-070</t>
        </is>
      </c>
      <c r="H450" s="9" t="inlineStr">
        <is>
          <t>【兰州中石化项目】选择”当天“时间，其余项正确输入后点击【提交】按钮，查看议题是否申报成功</t>
        </is>
      </c>
      <c r="I450" s="9" t="inlineStr">
        <is>
          <t>1.预定系统正常运行，页面显示正常</t>
        </is>
      </c>
      <c r="J450" s="9" t="inlineStr">
        <is>
          <t>1.选择”当天“时间，其余项正确输入后点击【提交】按钮，查看议题是否申报成功</t>
        </is>
      </c>
      <c r="K450" s="9" t="n"/>
      <c r="L450" s="9" t="inlineStr">
        <is>
          <t>1.议题申报成功</t>
        </is>
      </c>
      <c r="M450" s="9" t="n"/>
      <c r="N450" s="9" t="n"/>
      <c r="O450" s="9" t="n"/>
      <c r="P450" s="9" t="n"/>
    </row>
    <row r="451" ht="67.5" customHeight="1" s="3">
      <c r="A451" s="9" t="n">
        <v>72</v>
      </c>
      <c r="B451" s="9" t="inlineStr">
        <is>
          <t>议题列表-总经理办公会</t>
        </is>
      </c>
      <c r="C451" s="9" t="inlineStr">
        <is>
          <t>兰州中石化项目25-05-24</t>
        </is>
      </c>
      <c r="D451" s="9" t="n"/>
      <c r="E451" s="9" t="inlineStr">
        <is>
          <t>【兰州中石化项目】议题列表-总经理办公会-修改-拟上会时间</t>
        </is>
      </c>
      <c r="F451" s="9" t="n">
        <v>1</v>
      </c>
      <c r="G451" s="9" t="inlineStr">
        <is>
          <t>议题列表-071</t>
        </is>
      </c>
      <c r="H451" s="9" t="inlineStr">
        <is>
          <t>【兰州中石化项目】选择”当天之后“时间，其余项正确输入后点击【提交】按钮，查看议题是否申报成功</t>
        </is>
      </c>
      <c r="I451" s="9" t="inlineStr">
        <is>
          <t>1.预定系统正常运行，页面显示正常</t>
        </is>
      </c>
      <c r="J451" s="9" t="inlineStr">
        <is>
          <t>1.选择”当天之后“时间，其余项正确输入后点击【提交】按钮，查看议题是否申报成功</t>
        </is>
      </c>
      <c r="K451" s="9" t="n"/>
      <c r="L451" s="9" t="inlineStr">
        <is>
          <t>1.议题申报成功</t>
        </is>
      </c>
      <c r="M451" s="9" t="n"/>
      <c r="N451" s="9" t="n"/>
      <c r="O451" s="9" t="n"/>
      <c r="P451" s="9" t="n"/>
    </row>
    <row r="452" ht="67.5" customHeight="1" s="3">
      <c r="A452" s="9" t="n">
        <v>73</v>
      </c>
      <c r="B452" s="9" t="inlineStr">
        <is>
          <t>议题列表-总经理办公会</t>
        </is>
      </c>
      <c r="C452" s="9" t="inlineStr">
        <is>
          <t>兰州中石化项目25-05-24</t>
        </is>
      </c>
      <c r="D452" s="9" t="n"/>
      <c r="E452" s="9" t="inlineStr">
        <is>
          <t>【兰州中石化项目】议题列表-总经理办公会-修改-汇报时长</t>
        </is>
      </c>
      <c r="F452" s="9" t="n">
        <v>1</v>
      </c>
      <c r="G452" s="9" t="inlineStr">
        <is>
          <t>议题列表-072</t>
        </is>
      </c>
      <c r="H452" s="9" t="inlineStr">
        <is>
          <t>【兰州中石化项目】输入为空，其余项正确输入后点击【提交】按钮，查看是否存在必填项校验，并且弹出提示”***不能为空“</t>
        </is>
      </c>
      <c r="I452" s="9" t="inlineStr">
        <is>
          <t>1.预定系统正常运行，页面显示正常</t>
        </is>
      </c>
      <c r="J452" s="9" t="inlineStr">
        <is>
          <t>1.输入为空，其余项正确输入后点击【提交】按钮，查看是否存在必填项校验，并且弹出提示”***不能为空“</t>
        </is>
      </c>
      <c r="K452" s="9" t="n"/>
      <c r="L452" s="9" t="inlineStr">
        <is>
          <t>1.存在必填项校验，并且弹出提示”***不能为空“</t>
        </is>
      </c>
      <c r="M452" s="9" t="n"/>
      <c r="N452" s="9" t="n"/>
      <c r="O452" s="9" t="n"/>
      <c r="P452" s="9" t="n"/>
    </row>
    <row r="453" ht="55.5" customHeight="1" s="3">
      <c r="A453" s="9" t="n">
        <v>74</v>
      </c>
      <c r="B453" s="9" t="inlineStr">
        <is>
          <t>议题列表-总经理办公会</t>
        </is>
      </c>
      <c r="C453" s="9" t="inlineStr">
        <is>
          <t>兰州中石化项目25-05-24</t>
        </is>
      </c>
      <c r="D453" s="9" t="n"/>
      <c r="E453" s="9" t="inlineStr">
        <is>
          <t>【兰州中石化项目】议题列表-总经理办公会-修改-汇报时长</t>
        </is>
      </c>
      <c r="F453" s="9" t="n">
        <v>1</v>
      </c>
      <c r="G453" s="9" t="inlineStr">
        <is>
          <t>议题列表-073</t>
        </is>
      </c>
      <c r="H453" s="9" t="inlineStr">
        <is>
          <t>【兰州中石化项目】选择任一时间，其余项正确输入后点击【提交】按钮，查看是否创建成功</t>
        </is>
      </c>
      <c r="I453" s="9" t="inlineStr">
        <is>
          <t>1.预定系统正常运行，页面显示正常</t>
        </is>
      </c>
      <c r="J453" s="9" t="inlineStr">
        <is>
          <t>1.选择任一时间，其余项正确输入后点击【提交】按钮，查看是否创建成功</t>
        </is>
      </c>
      <c r="K453" s="9" t="n"/>
      <c r="L453" s="9" t="inlineStr">
        <is>
          <t>1.议题申报成功</t>
        </is>
      </c>
      <c r="M453" s="9" t="n"/>
      <c r="N453" s="9" t="n"/>
      <c r="O453" s="9" t="n"/>
      <c r="P453" s="9" t="n"/>
    </row>
    <row r="454" ht="55.5" customHeight="1" s="3">
      <c r="A454" s="9" t="n">
        <v>75</v>
      </c>
      <c r="B454" s="9" t="inlineStr">
        <is>
          <t>议题列表-总经理办公会</t>
        </is>
      </c>
      <c r="C454" s="9" t="inlineStr">
        <is>
          <t>兰州中石化项目25-05-24</t>
        </is>
      </c>
      <c r="D454" s="9" t="n"/>
      <c r="E454" s="9" t="inlineStr">
        <is>
          <t>【兰州中石化项目】议题列表-总经理办公会-修改-文件上传</t>
        </is>
      </c>
      <c r="F454" s="9" t="n">
        <v>1</v>
      </c>
      <c r="G454" s="9" t="inlineStr">
        <is>
          <t>议题列表-074</t>
        </is>
      </c>
      <c r="H454" s="9" t="inlineStr">
        <is>
          <t>【兰州中石化项目】输入为空，其余项正确输入后点击【提交】按钮，查看是否创建成功</t>
        </is>
      </c>
      <c r="I454" s="9" t="inlineStr">
        <is>
          <t>1.预定系统正常运行，页面显示正常</t>
        </is>
      </c>
      <c r="J454" s="9" t="inlineStr">
        <is>
          <t>1.输入为空，其余项正确输入后点击【提交】按钮，查看是否创建成功</t>
        </is>
      </c>
      <c r="K454" s="9" t="n"/>
      <c r="L454" s="9" t="inlineStr">
        <is>
          <t>1.议题申报成功</t>
        </is>
      </c>
      <c r="M454" s="9" t="n"/>
      <c r="N454" s="9" t="n"/>
      <c r="O454" s="9" t="n"/>
      <c r="P454" s="9" t="n"/>
    </row>
    <row r="455" ht="55.5" customHeight="1" s="3">
      <c r="A455" s="9" t="n">
        <v>76</v>
      </c>
      <c r="B455" s="9" t="inlineStr">
        <is>
          <t>议题列表-总经理办公会</t>
        </is>
      </c>
      <c r="C455" s="9" t="inlineStr">
        <is>
          <t>兰州中石化项目25-05-24</t>
        </is>
      </c>
      <c r="D455" s="9" t="n"/>
      <c r="E455" s="9" t="inlineStr">
        <is>
          <t>【兰州中石化项目】议题列表-总经理办公会-修改-文件上传</t>
        </is>
      </c>
      <c r="F455" s="9" t="n">
        <v>1</v>
      </c>
      <c r="G455" s="9" t="inlineStr">
        <is>
          <t>议题列表-075</t>
        </is>
      </c>
      <c r="H455" s="9" t="inlineStr">
        <is>
          <t>【兰州中石化项目】选择任一文件上传，其余项正确输入后点击【提交】按钮，查看是否创建成功</t>
        </is>
      </c>
      <c r="I455" s="9" t="inlineStr">
        <is>
          <t>1.预定系统正常运行，页面显示正常</t>
        </is>
      </c>
      <c r="J455" s="9" t="inlineStr">
        <is>
          <t>1.选择任一文件上传，其余项正确输入后点击【提交】按钮，查看是否创建成功</t>
        </is>
      </c>
      <c r="K455" s="9" t="n"/>
      <c r="L455" s="9" t="inlineStr">
        <is>
          <t>1.议题申报成功</t>
        </is>
      </c>
      <c r="M455" s="9" t="n"/>
      <c r="N455" s="9" t="n"/>
      <c r="O455" s="9" t="n"/>
      <c r="P455" s="9" t="n"/>
    </row>
    <row r="456" ht="69" customHeight="1" s="3">
      <c r="A456" s="9" t="n">
        <v>77</v>
      </c>
      <c r="B456" s="9" t="inlineStr">
        <is>
          <t>议题列表-总经理办公会</t>
        </is>
      </c>
      <c r="C456" s="9" t="inlineStr">
        <is>
          <t>兰州中石化项目25-05-24</t>
        </is>
      </c>
      <c r="D456" s="9" t="n"/>
      <c r="E456" s="9" t="inlineStr">
        <is>
          <t>【兰州中石化项目】议题列表-总经理办公会-退回</t>
        </is>
      </c>
      <c r="F456" s="9" t="n">
        <v>1</v>
      </c>
      <c r="G456" s="9" t="inlineStr">
        <is>
          <t>议题列表-076</t>
        </is>
      </c>
      <c r="H456" s="9" t="inlineStr">
        <is>
          <t>【兰州中石化项目】点击【退回】按钮，查看是否存在二级确认弹窗，点击【确定】按钮查看议题是否被退回至代办事宜，议题列表界面不显示该议题</t>
        </is>
      </c>
      <c r="I456" s="9" t="inlineStr">
        <is>
          <t>1.预定系统正常运行，页面显示正常</t>
        </is>
      </c>
      <c r="J456" s="9" t="inlineStr">
        <is>
          <t>1.点击【退回】按钮，查看是否存在二级确认弹窗，点击【确定】按钮查看议题是否被退回至代办事宜，议题列表界面不显示该议题</t>
        </is>
      </c>
      <c r="K456" s="9" t="n"/>
      <c r="L456" s="9" t="inlineStr">
        <is>
          <t>1.被退回至代办事宜，议题列表界面不显示该议题</t>
        </is>
      </c>
      <c r="M456" s="9" t="n"/>
      <c r="N456" s="9" t="n"/>
      <c r="O456" s="9" t="n"/>
      <c r="P456" s="9" t="n"/>
    </row>
    <row r="457" ht="69" customHeight="1" s="3">
      <c r="A457" s="9" t="n">
        <v>78</v>
      </c>
      <c r="B457" s="9" t="inlineStr">
        <is>
          <t>议题列表-总经理办公会</t>
        </is>
      </c>
      <c r="C457" s="9" t="inlineStr">
        <is>
          <t>兰州中石化项目25-05-24</t>
        </is>
      </c>
      <c r="D457" s="9" t="n"/>
      <c r="E457" s="9" t="inlineStr">
        <is>
          <t>【兰州中石化项目】议题列表-总经理办公会-退回</t>
        </is>
      </c>
      <c r="F457" s="9" t="n">
        <v>1</v>
      </c>
      <c r="G457" s="9" t="inlineStr">
        <is>
          <t>议题列表-077</t>
        </is>
      </c>
      <c r="H457" s="9" t="inlineStr">
        <is>
          <t>【兰州中石化项目】点击【退回】按钮，查看是否存在二级确认弹窗，点击【取消】按钮，查看是否不保留任何操作，返回上一级</t>
        </is>
      </c>
      <c r="I457" s="9" t="inlineStr">
        <is>
          <t>1.预定系统正常运行，页面显示正常</t>
        </is>
      </c>
      <c r="J457" s="9" t="inlineStr">
        <is>
          <t>1.点击【退回】按钮，查看是否存在二级确认弹窗，点击【取消】按钮，查看是否不保留任何操作，返回上一级</t>
        </is>
      </c>
      <c r="K457" s="9" t="n"/>
      <c r="L457" s="9" t="inlineStr">
        <is>
          <t>1.不保留任何操作，返回上一级</t>
        </is>
      </c>
      <c r="M457" s="9" t="n"/>
      <c r="N457" s="9" t="n"/>
      <c r="O457" s="9" t="n"/>
      <c r="P457" s="9" t="n"/>
    </row>
    <row r="458" ht="69.75" customHeight="1" s="3">
      <c r="A458" s="9" t="n">
        <v>79</v>
      </c>
      <c r="B458" s="9" t="inlineStr">
        <is>
          <t>议题列表-党委会</t>
        </is>
      </c>
      <c r="C458" s="9" t="inlineStr">
        <is>
          <t>兰州中石化项目25-05-24</t>
        </is>
      </c>
      <c r="D458" s="9" t="n"/>
      <c r="E458" s="9" t="inlineStr">
        <is>
          <t>【兰州中石化项目】议题列表-党委会-议题查询-议题名称</t>
        </is>
      </c>
      <c r="F458" s="9" t="n">
        <v>1</v>
      </c>
      <c r="G458" s="9" t="inlineStr">
        <is>
          <t>议题列表-078</t>
        </is>
      </c>
      <c r="H458" s="9" t="inlineStr">
        <is>
          <t>【兰州中石化项目】输入模糊的议题名称，点击【查询】按钮，查看列表是否正确显示符合条件的数据</t>
        </is>
      </c>
      <c r="I458" s="9" t="inlineStr">
        <is>
          <t>1.预定系统正常运行，页面显示正常</t>
        </is>
      </c>
      <c r="J458" s="9" t="inlineStr">
        <is>
          <t>1.输入模糊的议题名称，点击【查询】按钮，查看列表是否正确显示符合条件的数据</t>
        </is>
      </c>
      <c r="K458" s="9" t="n"/>
      <c r="L458" s="9" t="inlineStr">
        <is>
          <t>1.正确显示符合条件的数据</t>
        </is>
      </c>
      <c r="M458" s="9" t="n"/>
      <c r="N458" s="9" t="n"/>
      <c r="O458" s="9" t="n"/>
      <c r="P458" s="9" t="n"/>
    </row>
    <row r="459" ht="94.5" customHeight="1" s="3">
      <c r="A459" s="9" t="n">
        <v>80</v>
      </c>
      <c r="B459" s="9" t="inlineStr">
        <is>
          <t>议题列表-党委会</t>
        </is>
      </c>
      <c r="C459" s="9" t="inlineStr">
        <is>
          <t>兰州中石化项目25-05-24</t>
        </is>
      </c>
      <c r="D459" s="9" t="n"/>
      <c r="E459" s="9" t="inlineStr">
        <is>
          <t>【兰州中石化项目】议题列表-党委会-议题查询-议题名称</t>
        </is>
      </c>
      <c r="F459" s="9" t="n">
        <v>1</v>
      </c>
      <c r="G459" s="9" t="inlineStr">
        <is>
          <t>议题列表-079</t>
        </is>
      </c>
      <c r="H459" s="9" t="inlineStr">
        <is>
          <t>【兰州中石化项目】输入完整的议题名称，点击【查询】按钮，查看列表是否正确显示符合条件的数据</t>
        </is>
      </c>
      <c r="I459" s="9" t="inlineStr">
        <is>
          <t>1.预定系统正常运行，页面显示正常</t>
        </is>
      </c>
      <c r="J459" s="9" t="inlineStr">
        <is>
          <t>1.输入完整的议题名称，点击【查询】按钮，查看列表是否正确显示符合条件的数据</t>
        </is>
      </c>
      <c r="K459" s="9" t="n"/>
      <c r="L459" s="9" t="inlineStr">
        <is>
          <t>1.正确显示符合条件的数据</t>
        </is>
      </c>
      <c r="M459" s="9" t="n"/>
      <c r="N459" s="9" t="n"/>
      <c r="O459" s="9" t="n"/>
      <c r="P459" s="9" t="n"/>
    </row>
    <row r="460" ht="81" customHeight="1" s="3">
      <c r="A460" s="9" t="n">
        <v>81</v>
      </c>
      <c r="B460" s="9" t="inlineStr">
        <is>
          <t>议题列表-党委会</t>
        </is>
      </c>
      <c r="C460" s="9" t="inlineStr">
        <is>
          <t>兰州中石化项目25-05-24</t>
        </is>
      </c>
      <c r="D460" s="9" t="n"/>
      <c r="E460" s="9" t="inlineStr">
        <is>
          <t>【兰州中石化项目】议题列表-党委会-议题查询-议题时间</t>
        </is>
      </c>
      <c r="F460" s="9" t="n">
        <v>1</v>
      </c>
      <c r="G460" s="9" t="inlineStr">
        <is>
          <t>议题列表-080</t>
        </is>
      </c>
      <c r="H460" s="9" t="inlineStr">
        <is>
          <t>【兰州中石化项目】选择正确的议题时间，点击【查询】按钮，查看列表是否正确显示符合条件的数据</t>
        </is>
      </c>
      <c r="I460" s="9" t="inlineStr">
        <is>
          <t>1.预定系统正常运行，页面显示正常</t>
        </is>
      </c>
      <c r="J460" s="9" t="inlineStr">
        <is>
          <t>1.选择正确的议题时间，点击【查询】按钮，查看列表是否正确显示符合条件的数据</t>
        </is>
      </c>
      <c r="K460" s="9" t="n"/>
      <c r="L460" s="9" t="inlineStr">
        <is>
          <t>1.正确显示符合条件的数据</t>
        </is>
      </c>
      <c r="M460" s="9" t="n"/>
      <c r="N460" s="9" t="n"/>
      <c r="O460" s="9" t="n"/>
      <c r="P460" s="9" t="n"/>
    </row>
    <row r="461" ht="69.75" customHeight="1" s="3">
      <c r="A461" s="9" t="n">
        <v>82</v>
      </c>
      <c r="B461" s="9" t="inlineStr">
        <is>
          <t>议题列表-党委会</t>
        </is>
      </c>
      <c r="C461" s="9" t="inlineStr">
        <is>
          <t>兰州中石化项目25-05-24</t>
        </is>
      </c>
      <c r="D461" s="9" t="n"/>
      <c r="E461" s="9" t="inlineStr">
        <is>
          <t>【兰州中石化项目】议题列表-党委会-议题汇总-当前未选择议题文件</t>
        </is>
      </c>
      <c r="F461" s="9" t="n">
        <v>1</v>
      </c>
      <c r="G461" s="9" t="inlineStr">
        <is>
          <t>议题列表-081</t>
        </is>
      </c>
      <c r="H461" s="9" t="inlineStr">
        <is>
          <t>【兰州中石化项目】点击【议题汇总】按钮，查看是否存在提示：”当前未勾选议题文件“</t>
        </is>
      </c>
      <c r="I461" s="9" t="inlineStr">
        <is>
          <t>1.预定系统正常运行，页面显示正常</t>
        </is>
      </c>
      <c r="J461" s="9" t="inlineStr">
        <is>
          <t>1.点击【议题汇总】按钮，查看是否存在提示：”当前未勾选议题文件“</t>
        </is>
      </c>
      <c r="K461" s="9" t="n"/>
      <c r="L461" s="9" t="inlineStr">
        <is>
          <t>1.提示：”当前未勾选议题文件“</t>
        </is>
      </c>
      <c r="M461" s="9" t="n"/>
      <c r="N461" s="9" t="n"/>
      <c r="O461" s="9" t="n"/>
      <c r="P461" s="9" t="n"/>
    </row>
    <row r="462" ht="69.75" customHeight="1" s="3">
      <c r="A462" s="9" t="n">
        <v>83</v>
      </c>
      <c r="B462" s="9" t="inlineStr">
        <is>
          <t>议题列表-党委会</t>
        </is>
      </c>
      <c r="C462" s="9" t="inlineStr">
        <is>
          <t>兰州中石化项目25-05-24</t>
        </is>
      </c>
      <c r="D462" s="9" t="n"/>
      <c r="E462" s="9" t="inlineStr">
        <is>
          <t>【兰州中石化项目】议题列表-党委会-议题汇总-当前已选择议题文件</t>
        </is>
      </c>
      <c r="F462" s="9" t="n">
        <v>1</v>
      </c>
      <c r="G462" s="9" t="inlineStr">
        <is>
          <t>议题列表-082</t>
        </is>
      </c>
      <c r="H462" s="9" t="inlineStr">
        <is>
          <t>【兰州中石化项目】点击【议题汇总】按钮，查看是否弹出填写表单，会议名称是否默认填充为：”兰州石化公司XXX“</t>
        </is>
      </c>
      <c r="I462" s="9" t="inlineStr">
        <is>
          <t>1.预定系统正常运行，页面显示正常</t>
        </is>
      </c>
      <c r="J462" s="9" t="inlineStr">
        <is>
          <t>1.点击【议题汇总】按钮，查看是否弹出填写表单，会议名称是否默认填充为：”兰州石化公司XXX“</t>
        </is>
      </c>
      <c r="K462" s="9" t="n"/>
      <c r="L462" s="9" t="inlineStr">
        <is>
          <t>1.默认填充为：”兰州石化公司XXX“</t>
        </is>
      </c>
      <c r="M462" s="9" t="n"/>
      <c r="N462" s="9" t="n"/>
      <c r="O462" s="9" t="n"/>
      <c r="P462" s="9" t="n"/>
    </row>
    <row r="463" ht="95.25" customHeight="1" s="3">
      <c r="A463" s="9" t="n">
        <v>84</v>
      </c>
      <c r="B463" s="9" t="inlineStr">
        <is>
          <t>议题列表-党委会</t>
        </is>
      </c>
      <c r="C463" s="9" t="inlineStr">
        <is>
          <t>兰州中石化项目25-05-24</t>
        </is>
      </c>
      <c r="D463" s="9" t="n"/>
      <c r="E463" s="9" t="inlineStr">
        <is>
          <t>【兰州中石化项目】议题列表-党委会-议题汇总-当前已选择议题文件-会议名称</t>
        </is>
      </c>
      <c r="F463" s="9" t="n">
        <v>1</v>
      </c>
      <c r="G463" s="9" t="inlineStr">
        <is>
          <t>议题列表-083</t>
        </is>
      </c>
      <c r="H463" s="9" t="inlineStr">
        <is>
          <t>【兰州中石化项目】会议名称为空，其余项正确输入后点击【提交】按钮，查看是否存在提示信息”会议名称不能为空“</t>
        </is>
      </c>
      <c r="I463" s="9" t="inlineStr">
        <is>
          <t>1.预定系统正常运行，页面显示正常</t>
        </is>
      </c>
      <c r="J463" s="9" t="inlineStr">
        <is>
          <t>1.会议名称为空，其余项正确输入后点击【提交】按钮，查看是否存在提示信息”会议名称不能为空“</t>
        </is>
      </c>
      <c r="K463" s="9" t="n"/>
      <c r="L463" s="9" t="inlineStr">
        <is>
          <t>1.存在提示信息”会议名称不能为空“</t>
        </is>
      </c>
      <c r="M463" s="9" t="n"/>
      <c r="N463" s="9" t="n"/>
      <c r="O463" s="9" t="n"/>
      <c r="P463" s="9" t="n"/>
    </row>
    <row r="464" ht="96" customHeight="1" s="3">
      <c r="A464" s="9" t="n">
        <v>85</v>
      </c>
      <c r="B464" s="9" t="inlineStr">
        <is>
          <t>议题列表-党委会</t>
        </is>
      </c>
      <c r="C464" s="9" t="inlineStr">
        <is>
          <t>兰州中石化项目25-05-24</t>
        </is>
      </c>
      <c r="D464" s="9" t="n"/>
      <c r="E464" s="9" t="inlineStr">
        <is>
          <t>【兰州中石化项目】议题列表-党委会-议题汇总-当前已选择议题文件-会议名称</t>
        </is>
      </c>
      <c r="F464" s="9" t="n">
        <v>1</v>
      </c>
      <c r="G464" s="9" t="inlineStr">
        <is>
          <t>议题列表-084</t>
        </is>
      </c>
      <c r="H464" s="9" t="inlineStr">
        <is>
          <t>【兰州中石化项目】会议名称为正确输入，其余项正确输入后点击【提交】按钮，查看是否创建决策会议成功，查看在会议管理界面是否能查看到数据，返回列表查看被汇总的议题是否不再显示</t>
        </is>
      </c>
      <c r="I464" s="9" t="inlineStr">
        <is>
          <t>1.预定系统正常运行，页面显示正常</t>
        </is>
      </c>
      <c r="J464" s="9" t="inlineStr">
        <is>
          <t>1.会议名称为正确输入，其余项正确输入后点击【提交】按钮，查看是否创建决策会议成功
2.查看在会议管理界面是否能查看到数据，
3.返回列表查看被汇总的议题是否不再显示</t>
        </is>
      </c>
      <c r="K464" s="9" t="n"/>
      <c r="L464" s="9" t="inlineStr">
        <is>
          <t>1.创建决策会议成功
2.在会议管理界面可以查看到会议信息以及议题信息
3.被汇总的议题不再显示</t>
        </is>
      </c>
      <c r="M464" s="9" t="n"/>
      <c r="N464" s="9" t="n"/>
      <c r="O464" s="9" t="n"/>
      <c r="P464" s="9" t="n"/>
    </row>
    <row r="465" ht="69.75" customHeight="1" s="3">
      <c r="A465" s="9" t="n">
        <v>86</v>
      </c>
      <c r="B465" s="9" t="inlineStr">
        <is>
          <t>议题列表-党委会</t>
        </is>
      </c>
      <c r="C465" s="9" t="inlineStr">
        <is>
          <t>兰州中石化项目25-05-24</t>
        </is>
      </c>
      <c r="D465" s="9" t="n"/>
      <c r="E465" s="9" t="inlineStr">
        <is>
          <t>【兰州中石化项目】议题列表-党委会-议题汇总-当前已选择议题文件-选择会议</t>
        </is>
      </c>
      <c r="F465" s="9" t="n">
        <v>1</v>
      </c>
      <c r="G465" s="9" t="inlineStr">
        <is>
          <t>议题列表-085</t>
        </is>
      </c>
      <c r="H465" s="9" t="inlineStr">
        <is>
          <t>【兰州中石化项目】选择某一会议后，其余项正确输入后点击【提交】按钮，查看是否创建决策会议成功，查看在会议管理界面是否能查看到数据，返回列表查看被汇总的议题是否不再显示</t>
        </is>
      </c>
      <c r="I465" s="9" t="inlineStr">
        <is>
          <t>1.预定系统正常运行，页面显示正常</t>
        </is>
      </c>
      <c r="J465" s="9" t="inlineStr">
        <is>
          <t>1.选择某一会议后，其余项正确输入后点击【提交】按钮，查看是否创建决策会议成功
2.查看在会议管理界面是否能查看到数据
3.返回列表查看被汇总的议题是否不再显示</t>
        </is>
      </c>
      <c r="K465" s="9" t="n"/>
      <c r="L465" s="9" t="inlineStr">
        <is>
          <t>1.创建决策会议成功
2.在会议管理界面可以查看到会议信息以及议题信息
3.被汇总的议题不再显示</t>
        </is>
      </c>
      <c r="M465" s="9" t="n"/>
      <c r="N465" s="9" t="n"/>
      <c r="O465" s="9" t="n"/>
      <c r="P465" s="9" t="n"/>
    </row>
    <row r="466" ht="69.75" customHeight="1" s="3">
      <c r="A466" s="9" t="n">
        <v>87</v>
      </c>
      <c r="B466" s="9" t="inlineStr">
        <is>
          <t>议题列表-党委会</t>
        </is>
      </c>
      <c r="C466" s="9" t="inlineStr">
        <is>
          <t>兰州中石化项目25-05-24</t>
        </is>
      </c>
      <c r="D466" s="9" t="n"/>
      <c r="E466" s="9" t="inlineStr">
        <is>
          <t>【兰州中石化项目】议题列表-党委会-议题汇总-当前已选择议题文件-开始时间</t>
        </is>
      </c>
      <c r="F466" s="9" t="n">
        <v>1</v>
      </c>
      <c r="G466" s="9" t="inlineStr">
        <is>
          <t>议题列表-086</t>
        </is>
      </c>
      <c r="H466" s="9" t="inlineStr">
        <is>
          <t>【兰州中石化项目】输入为空，其余项正确输入后点击【提交】按钮，查看是否存在必填项校验，并且弹出提示”***不能为空“</t>
        </is>
      </c>
      <c r="I466" s="9" t="inlineStr">
        <is>
          <t>1.预定系统正常运行，页面显示正常</t>
        </is>
      </c>
      <c r="J466" s="9" t="inlineStr">
        <is>
          <t>1.输入为空，其余项正确输入后点击【提交】按钮，查看是否存在必填项校验，并且弹出提示”***不能为空“</t>
        </is>
      </c>
      <c r="K466" s="9" t="n"/>
      <c r="L466" s="9" t="inlineStr">
        <is>
          <t>1.存在必填项校验，并且弹出提示”***不能为空“</t>
        </is>
      </c>
      <c r="M466" s="9" t="n"/>
      <c r="N466" s="9" t="n"/>
      <c r="O466" s="9" t="n"/>
      <c r="P466" s="9" t="n"/>
    </row>
    <row r="467" ht="95.25" customHeight="1" s="3">
      <c r="A467" s="9" t="n">
        <v>88</v>
      </c>
      <c r="B467" s="9" t="inlineStr">
        <is>
          <t>议题列表-党委会</t>
        </is>
      </c>
      <c r="C467" s="9" t="inlineStr">
        <is>
          <t>兰州中石化项目25-05-24</t>
        </is>
      </c>
      <c r="D467" s="9" t="n"/>
      <c r="E467" s="9" t="inlineStr">
        <is>
          <t>【兰州中石化项目】议题列表-党委会-议题汇总-当前已选择议题文件-开始时间</t>
        </is>
      </c>
      <c r="F467" s="9" t="n">
        <v>1</v>
      </c>
      <c r="G467" s="9" t="inlineStr">
        <is>
          <t>议题列表-087</t>
        </is>
      </c>
      <c r="H467" s="9" t="inlineStr">
        <is>
          <t>【兰州中石化项目】查看时间是否可选择当天时间之前</t>
        </is>
      </c>
      <c r="I467" s="9" t="inlineStr">
        <is>
          <t>1.预定系统正常运行，页面显示正常</t>
        </is>
      </c>
      <c r="J467" s="9" t="inlineStr">
        <is>
          <t>1.查看时间是否可选择当天时间之前</t>
        </is>
      </c>
      <c r="K467" s="9" t="n"/>
      <c r="L467" s="9" t="inlineStr">
        <is>
          <t>1.无法选择当天之前</t>
        </is>
      </c>
      <c r="M467" s="9" t="n"/>
      <c r="N467" s="9" t="n"/>
      <c r="O467" s="9" t="n"/>
      <c r="P467" s="9" t="n"/>
    </row>
    <row r="468" ht="96" customHeight="1" s="3">
      <c r="A468" s="9" t="n">
        <v>89</v>
      </c>
      <c r="B468" s="9" t="inlineStr">
        <is>
          <t>议题列表-党委会</t>
        </is>
      </c>
      <c r="C468" s="9" t="inlineStr">
        <is>
          <t>兰州中石化项目25-05-24</t>
        </is>
      </c>
      <c r="D468" s="9" t="n"/>
      <c r="E468" s="9" t="inlineStr">
        <is>
          <t>【兰州中石化项目】议题列表-党委会-议题汇总-当前已选择议题文件-开始时间</t>
        </is>
      </c>
      <c r="F468" s="9" t="n">
        <v>1</v>
      </c>
      <c r="G468" s="9" t="inlineStr">
        <is>
          <t>议题列表-088</t>
        </is>
      </c>
      <c r="H468" s="9" t="inlineStr">
        <is>
          <t>【兰州中石化项目】选择”当天“时间，其余项正确输入后点击【提交】按钮，查看议题是否创建决策会议成功，查看在会议管理界面是否能查看到数据，返回列表查看被汇总的议题是否不再显示</t>
        </is>
      </c>
      <c r="I468" s="9" t="inlineStr">
        <is>
          <t>1.预定系统正常运行，页面显示正常</t>
        </is>
      </c>
      <c r="J468" s="9" t="inlineStr">
        <is>
          <t>1.选择”当天“时间，其余项正确输入后点击【提交】按钮，查看议题是否创建决策会议成功
2.查看在会议管理界面是否能查看到数据
3.返回列表查看被汇总的议题是否不再显示</t>
        </is>
      </c>
      <c r="K468" s="9" t="n"/>
      <c r="L468" s="9" t="inlineStr">
        <is>
          <t>1.创建决策会议成功
2.在会议管理界面可以查看到会议信息以及议题信息
3.被汇总的议题不再显示</t>
        </is>
      </c>
      <c r="M468" s="9" t="n"/>
      <c r="N468" s="9" t="n"/>
      <c r="O468" s="9" t="n"/>
      <c r="P468" s="9" t="n"/>
    </row>
    <row r="469" ht="69.75" customHeight="1" s="3">
      <c r="A469" s="9" t="n">
        <v>90</v>
      </c>
      <c r="B469" s="9" t="inlineStr">
        <is>
          <t>议题列表-党委会</t>
        </is>
      </c>
      <c r="C469" s="9" t="inlineStr">
        <is>
          <t>兰州中石化项目25-05-24</t>
        </is>
      </c>
      <c r="D469" s="9" t="n"/>
      <c r="E469" s="9" t="inlineStr">
        <is>
          <t>【兰州中石化项目】议题列表-党委会-议题汇总-当前已选择议题文件-开始时间</t>
        </is>
      </c>
      <c r="F469" s="9" t="n">
        <v>1</v>
      </c>
      <c r="G469" s="9" t="inlineStr">
        <is>
          <t>议题列表-089</t>
        </is>
      </c>
      <c r="H469" s="9" t="inlineStr">
        <is>
          <t>【兰州中石化项目】选择”当天之后“时间，其余项正确输入后点击【提交】按钮，查看议题是否创建决策会议成功，查看在会议管理界面是否能查看到数据，返回列表查看被汇总的议题是否不再显示</t>
        </is>
      </c>
      <c r="I469" s="9" t="inlineStr">
        <is>
          <t>1.预定系统正常运行，页面显示正常</t>
        </is>
      </c>
      <c r="J469" s="9" t="inlineStr">
        <is>
          <t>1.选择”当天之后“时间，其余项正确输入后点击【提交】按钮，查看议题是否创建决策会议成功
2.查看在会议管理界面是否能查看到数据
3.返回列表查看被汇总的议题是否不再显示</t>
        </is>
      </c>
      <c r="K469" s="9" t="n"/>
      <c r="L469" s="9" t="inlineStr">
        <is>
          <t>1.创建决策会议成功
2.在会议管理界面可以查看到会议信息以及议题信息
3.被汇总的议题不再显示</t>
        </is>
      </c>
      <c r="M469" s="9" t="n"/>
      <c r="N469" s="9" t="n"/>
      <c r="O469" s="9" t="n"/>
      <c r="P469" s="9" t="n"/>
    </row>
    <row r="470" ht="69.75" customHeight="1" s="3">
      <c r="A470" s="9" t="n">
        <v>91</v>
      </c>
      <c r="B470" s="9" t="inlineStr">
        <is>
          <t>议题列表-党委会</t>
        </is>
      </c>
      <c r="C470" s="9" t="inlineStr">
        <is>
          <t>兰州中石化项目25-05-24</t>
        </is>
      </c>
      <c r="D470" s="9" t="n"/>
      <c r="E470" s="9" t="inlineStr">
        <is>
          <t>【兰州中石化项目】议题列表-党委会-议题汇总-当前已选择议题文件-结束时间</t>
        </is>
      </c>
      <c r="F470" s="9" t="n">
        <v>1</v>
      </c>
      <c r="G470" s="9" t="inlineStr">
        <is>
          <t>议题列表-090</t>
        </is>
      </c>
      <c r="H470" s="9" t="inlineStr">
        <is>
          <t>【兰州中石化项目】输入为空，其余项正确输入后点击【提交】按钮，查看是否存在必填项校验，并且弹出提示”***不能为空“</t>
        </is>
      </c>
      <c r="I470" s="9" t="inlineStr">
        <is>
          <t>1.预定系统正常运行，页面显示正常</t>
        </is>
      </c>
      <c r="J470" s="9" t="inlineStr">
        <is>
          <t>1.输入为空，其余项正确输入后点击【提交】按钮，查看是否存在必填项校验，并且弹出提示”***不能为空“</t>
        </is>
      </c>
      <c r="K470" s="9" t="n"/>
      <c r="L470" s="9" t="inlineStr">
        <is>
          <t>1.存在必填项校验，并且弹出提示”***不能为空“</t>
        </is>
      </c>
      <c r="M470" s="9" t="n"/>
      <c r="N470" s="9" t="n"/>
      <c r="O470" s="9" t="n"/>
      <c r="P470" s="9" t="n"/>
    </row>
    <row r="471" ht="94.5" customHeight="1" s="3">
      <c r="A471" s="9" t="n">
        <v>92</v>
      </c>
      <c r="B471" s="9" t="inlineStr">
        <is>
          <t>议题列表-党委会</t>
        </is>
      </c>
      <c r="C471" s="9" t="inlineStr">
        <is>
          <t>兰州中石化项目25-05-24</t>
        </is>
      </c>
      <c r="D471" s="9" t="n"/>
      <c r="E471" s="9" t="inlineStr">
        <is>
          <t>【兰州中石化项目】议题列表-党委会-议题汇总-当前已选择议题文件-结束时间</t>
        </is>
      </c>
      <c r="F471" s="9" t="n">
        <v>1</v>
      </c>
      <c r="G471" s="9" t="inlineStr">
        <is>
          <t>议题列表-091</t>
        </is>
      </c>
      <c r="H471" s="9" t="inlineStr">
        <is>
          <t>【兰州中石化项目】查看时间是否可选择当天时间之前</t>
        </is>
      </c>
      <c r="I471" s="9" t="inlineStr">
        <is>
          <t>1.预定系统正常运行，页面显示正常</t>
        </is>
      </c>
      <c r="J471" s="9" t="inlineStr">
        <is>
          <t>1.查看时间是否可选择当天时间之前</t>
        </is>
      </c>
      <c r="K471" s="9" t="n"/>
      <c r="L471" s="9" t="inlineStr">
        <is>
          <t>1.无法选择当天之前</t>
        </is>
      </c>
      <c r="M471" s="9" t="n"/>
      <c r="N471" s="9" t="n"/>
      <c r="O471" s="9" t="n"/>
      <c r="P471" s="9" t="n"/>
    </row>
    <row r="472" ht="69.75" customHeight="1" s="3">
      <c r="A472" s="9" t="n">
        <v>93</v>
      </c>
      <c r="B472" s="9" t="inlineStr">
        <is>
          <t>议题列表-党委会</t>
        </is>
      </c>
      <c r="C472" s="9" t="inlineStr">
        <is>
          <t>兰州中石化项目25-05-24</t>
        </is>
      </c>
      <c r="D472" s="9" t="n"/>
      <c r="E472" s="9" t="inlineStr">
        <is>
          <t>【兰州中石化项目】议题列表-党委会-议题汇总-当前已选择议题文件-结束时间</t>
        </is>
      </c>
      <c r="F472" s="9" t="n">
        <v>1</v>
      </c>
      <c r="G472" s="9" t="inlineStr">
        <is>
          <t>议题列表-092</t>
        </is>
      </c>
      <c r="H472" s="9" t="inlineStr">
        <is>
          <t>【兰州中石化项目】选择”当天“时间，其余项正确输入后点击【提交】按钮，查看议题是否创建决策会议成功，查看在会议管理界面是否能查看到数据，返回列表查看被汇总的议题是否不再显示</t>
        </is>
      </c>
      <c r="I472" s="9" t="inlineStr">
        <is>
          <t>1.预定系统正常运行，页面显示正常</t>
        </is>
      </c>
      <c r="J472" s="9" t="inlineStr">
        <is>
          <t>1.选择”当天“时间，其余项正确输入后点击【提交】按钮，查看议题是否创建决策会议成功
2.查看在会议管理界面是否能查看到数据
3.返回列表查看被汇总的议题是否不再显示</t>
        </is>
      </c>
      <c r="K472" s="9" t="n"/>
      <c r="L472" s="9" t="inlineStr">
        <is>
          <t>1.创建决策会议成功
2.在会议管理界面可以查看到会议信息以及议题信息
3.被汇总的议题不再显示</t>
        </is>
      </c>
      <c r="M472" s="9" t="n"/>
      <c r="N472" s="9" t="n"/>
      <c r="O472" s="9" t="n"/>
      <c r="P472" s="9" t="n"/>
    </row>
    <row r="473" ht="69.75" customHeight="1" s="3">
      <c r="A473" s="9" t="n">
        <v>94</v>
      </c>
      <c r="B473" s="9" t="inlineStr">
        <is>
          <t>议题列表-党委会</t>
        </is>
      </c>
      <c r="C473" s="9" t="inlineStr">
        <is>
          <t>兰州中石化项目25-05-24</t>
        </is>
      </c>
      <c r="D473" s="9" t="n"/>
      <c r="E473" s="9" t="inlineStr">
        <is>
          <t>【兰州中石化项目】议题列表-党委会-议题汇总-当前已选择议题文件-结束时间</t>
        </is>
      </c>
      <c r="F473" s="9" t="n">
        <v>1</v>
      </c>
      <c r="G473" s="9" t="inlineStr">
        <is>
          <t>议题列表-093</t>
        </is>
      </c>
      <c r="H473" s="9" t="inlineStr">
        <is>
          <t>【兰州中石化项目】选择”当天之后“时间，其余项正确输入后点击【提交】按钮，查看议题是否创建决策会议成功，查看在会议管理界面是否能查看到数据，返回列表查看被汇总的议题是否不再显示</t>
        </is>
      </c>
      <c r="I473" s="9" t="inlineStr">
        <is>
          <t>1.预定系统正常运行，页面显示正常</t>
        </is>
      </c>
      <c r="J473" s="9" t="inlineStr">
        <is>
          <t>1.选择”当天之后“时间，其余项正确输入后点击【提交】按钮，查看议题是否创建决策会议成功
2.查看在会议管理界面是否能查看到数据
3.返回列表查看被汇总的议题是否不再显示</t>
        </is>
      </c>
      <c r="K473" s="9" t="n"/>
      <c r="L473" s="9" t="inlineStr">
        <is>
          <t>1.创建决策会议成功
2.在会议管理界面可以查看到会议信息以及议题信息
3.被汇总的议题不再显示</t>
        </is>
      </c>
      <c r="M473" s="9" t="n"/>
      <c r="N473" s="9" t="n"/>
      <c r="O473" s="9" t="n"/>
      <c r="P473" s="9" t="n"/>
    </row>
    <row r="474" ht="94.5" customHeight="1" s="3">
      <c r="A474" s="9" t="n">
        <v>95</v>
      </c>
      <c r="B474" s="9" t="inlineStr">
        <is>
          <t>议题列表-党委会</t>
        </is>
      </c>
      <c r="C474" s="9" t="inlineStr">
        <is>
          <t>兰州中石化项目25-05-24</t>
        </is>
      </c>
      <c r="D474" s="9" t="n"/>
      <c r="E474" s="9" t="inlineStr">
        <is>
          <t>【兰州中石化项目】议题列表-党委会-议题汇总-当前已选择议题文件-会议室地点</t>
        </is>
      </c>
      <c r="F474" s="9" t="n">
        <v>1</v>
      </c>
      <c r="G474" s="9" t="inlineStr">
        <is>
          <t>议题列表-094</t>
        </is>
      </c>
      <c r="H474" s="9" t="inlineStr">
        <is>
          <t>【兰州中石化项目】输入为空，其余项正确输入后点击【提交】按钮，查看是否存在必填项校验，并且弹出提示”***不能为空“</t>
        </is>
      </c>
      <c r="I474" s="9" t="inlineStr">
        <is>
          <t>1.预定系统正常运行，页面显示正常</t>
        </is>
      </c>
      <c r="J474" s="9" t="inlineStr">
        <is>
          <t>1.输入为空，其余项正确输入后点击【提交】按钮，查看是否存在必填项校验，并且弹出提示”***不能为空“</t>
        </is>
      </c>
      <c r="K474" s="9" t="n"/>
      <c r="L474" s="9" t="inlineStr">
        <is>
          <t>1.存在必填项校验，并且弹出提示”***不能为空“</t>
        </is>
      </c>
      <c r="M474" s="9" t="n"/>
      <c r="N474" s="9" t="n"/>
      <c r="O474" s="9" t="n"/>
      <c r="P474" s="9" t="n"/>
    </row>
    <row r="475" ht="69.75" customHeight="1" s="3">
      <c r="A475" s="9" t="n">
        <v>96</v>
      </c>
      <c r="B475" s="9" t="inlineStr">
        <is>
          <t>议题列表-党委会</t>
        </is>
      </c>
      <c r="C475" s="9" t="inlineStr">
        <is>
          <t>兰州中石化项目25-05-24</t>
        </is>
      </c>
      <c r="D475" s="9" t="n"/>
      <c r="E475" s="9" t="inlineStr">
        <is>
          <t>【兰州中石化项目】议题列表-党委会-议题汇总-当前已选择议题文件-会议室地点</t>
        </is>
      </c>
      <c r="F475" s="9" t="n">
        <v>1</v>
      </c>
      <c r="G475" s="9" t="inlineStr">
        <is>
          <t>议题列表-095</t>
        </is>
      </c>
      <c r="H475" s="9" t="inlineStr">
        <is>
          <t>【兰州中石化项目】点击下拉框查看是否正确回显当前空闲的所有会议室</t>
        </is>
      </c>
      <c r="I475" s="9" t="inlineStr">
        <is>
          <t>1.预定系统正常运行，页面显示正常</t>
        </is>
      </c>
      <c r="J475" s="9" t="inlineStr">
        <is>
          <t>1.点击下拉框查看是否正确回显当前空闲的所有会议室</t>
        </is>
      </c>
      <c r="K475" s="9" t="n"/>
      <c r="L475" s="9" t="inlineStr">
        <is>
          <t>1.正确回显当前空闲的所有会议室</t>
        </is>
      </c>
      <c r="M475" s="9" t="n"/>
      <c r="N475" s="9" t="n"/>
      <c r="O475" s="9" t="n"/>
      <c r="P475" s="9" t="n"/>
    </row>
    <row r="476" ht="69.75" customHeight="1" s="3">
      <c r="A476" s="9" t="n">
        <v>97</v>
      </c>
      <c r="B476" s="9" t="inlineStr">
        <is>
          <t>议题列表-党委会</t>
        </is>
      </c>
      <c r="C476" s="9" t="inlineStr">
        <is>
          <t>兰州中石化项目25-05-24</t>
        </is>
      </c>
      <c r="D476" s="9" t="n"/>
      <c r="E476" s="9" t="inlineStr">
        <is>
          <t>【兰州中石化项目】议题列表-党委会-议题汇总-当前已选择议题文件-会议室地点</t>
        </is>
      </c>
      <c r="F476" s="9" t="n">
        <v>1</v>
      </c>
      <c r="G476" s="9" t="inlineStr">
        <is>
          <t>议题列表-096</t>
        </is>
      </c>
      <c r="H476" s="9" t="inlineStr">
        <is>
          <t>【兰州中石化项目】下拉选择会议室后，其余项正确输入后点击【提交】按钮，查看议题是否创建决策会议成功，查看在会议管理界面是否能查看到数据，返回列表查看被汇总的议题是否不再显示</t>
        </is>
      </c>
      <c r="I476" s="9" t="inlineStr">
        <is>
          <t>1.预定系统正常运行，页面显示正常</t>
        </is>
      </c>
      <c r="J476" s="9" t="inlineStr">
        <is>
          <t>1.下拉选择会议室后，其余项正确输入后点击【提交】按钮，查看议题是否创建决策会议成功
2.查看在会议管理界面是否能查看到数据
3.返回列表查看被汇总的议题是否不再显示</t>
        </is>
      </c>
      <c r="K476" s="9" t="n"/>
      <c r="L476" s="9" t="inlineStr">
        <is>
          <t>1.创建决策会议成功
2.在会议管理界面可以查看到会议信息以及议题信息
3.被汇总的议题不再显示</t>
        </is>
      </c>
      <c r="M476" s="9" t="n"/>
      <c r="N476" s="9" t="n"/>
      <c r="O476" s="9" t="n"/>
      <c r="P476" s="9" t="n"/>
    </row>
    <row r="477" ht="94.5" customHeight="1" s="3">
      <c r="A477" s="9" t="n">
        <v>98</v>
      </c>
      <c r="B477" s="9" t="inlineStr">
        <is>
          <t>议题列表-党委会</t>
        </is>
      </c>
      <c r="C477" s="9" t="inlineStr">
        <is>
          <t>兰州中石化项目25-05-24</t>
        </is>
      </c>
      <c r="D477" s="9" t="n"/>
      <c r="E477" s="9" t="inlineStr">
        <is>
          <t>【兰州中石化项目】议题列表-党委会-议题汇总-当前已选择议题文件-公司领导</t>
        </is>
      </c>
      <c r="F477" s="9" t="n">
        <v>1</v>
      </c>
      <c r="G477" s="9" t="inlineStr">
        <is>
          <t>议题列表-097</t>
        </is>
      </c>
      <c r="H477" s="9" t="inlineStr">
        <is>
          <t>【兰州中石化项目】输入为空，其余项正确输入后点击【提交】按钮，查看是否存在必填项校验，并且弹出提示”***不能为空“</t>
        </is>
      </c>
      <c r="I477" s="9" t="inlineStr">
        <is>
          <t>1.预定系统正常运行，页面显示正常</t>
        </is>
      </c>
      <c r="J477" s="9" t="inlineStr">
        <is>
          <t>1.输入为空，其余项正确输入后点击【提交】按钮，查看是否存在必填项校验，并且弹出提示”***不能为空“</t>
        </is>
      </c>
      <c r="K477" s="9" t="n"/>
      <c r="L477" s="9" t="inlineStr">
        <is>
          <t>1.存在必填项校验，并且弹出提示”***不能为空“</t>
        </is>
      </c>
      <c r="M477" s="9" t="n"/>
      <c r="N477" s="9" t="n"/>
      <c r="O477" s="9" t="n"/>
      <c r="P477" s="9" t="n"/>
    </row>
    <row r="478" ht="69.75" customHeight="1" s="3">
      <c r="A478" s="9" t="n">
        <v>99</v>
      </c>
      <c r="B478" s="9" t="inlineStr">
        <is>
          <t>议题列表-党委会</t>
        </is>
      </c>
      <c r="C478" s="9" t="inlineStr">
        <is>
          <t>兰州中石化项目25-05-24</t>
        </is>
      </c>
      <c r="D478" s="9" t="n"/>
      <c r="E478" s="9" t="inlineStr">
        <is>
          <t>【兰州中石化项目】议题列表-党委会-议题汇总-当前已选择议题文件-公司领导</t>
        </is>
      </c>
      <c r="F478" s="9" t="n">
        <v>1</v>
      </c>
      <c r="G478" s="9" t="inlineStr">
        <is>
          <t>议题列表-098</t>
        </is>
      </c>
      <c r="H478" s="9" t="inlineStr">
        <is>
          <t>【兰州中石化项目】点击下拉框查看是否正确回显当前系统所有的公司主管领导角色用户</t>
        </is>
      </c>
      <c r="I478" s="9" t="inlineStr">
        <is>
          <t>1.预定系统正常运行，页面显示正常</t>
        </is>
      </c>
      <c r="J478" s="9" t="inlineStr">
        <is>
          <t>1.点击下拉框查看是否正确回显当前系统所有的公司主管领导角色用户</t>
        </is>
      </c>
      <c r="K478" s="9" t="n"/>
      <c r="L478" s="9" t="inlineStr">
        <is>
          <t>1.正确回显当前系统所有的公司主管领导角色用户</t>
        </is>
      </c>
      <c r="M478" s="9" t="n"/>
      <c r="N478" s="9" t="n"/>
      <c r="O478" s="9" t="n"/>
      <c r="P478" s="9" t="n"/>
    </row>
    <row r="479" ht="69.75" customHeight="1" s="3">
      <c r="A479" s="9" t="n">
        <v>100</v>
      </c>
      <c r="B479" s="9" t="inlineStr">
        <is>
          <t>议题列表-党委会</t>
        </is>
      </c>
      <c r="C479" s="9" t="inlineStr">
        <is>
          <t>兰州中石化项目25-05-24</t>
        </is>
      </c>
      <c r="D479" s="9" t="n"/>
      <c r="E479" s="9" t="inlineStr">
        <is>
          <t>【兰州中石化项目】议题列表-党委会-议题汇总-当前已选择议题文件-公司领导</t>
        </is>
      </c>
      <c r="F479" s="9" t="n">
        <v>1</v>
      </c>
      <c r="G479" s="9" t="inlineStr">
        <is>
          <t>议题列表-099</t>
        </is>
      </c>
      <c r="H479" s="9" t="inlineStr">
        <is>
          <t>【兰州中石化项目】下拉选择公司主管领导后，其余项正确输入后点击【提交】按钮，查看议题是否创建决策会议成功，查看在会议管理界面是否能查看到数据，返回列表查看被汇总的议题是否不再显示</t>
        </is>
      </c>
      <c r="I479" s="9" t="inlineStr">
        <is>
          <t>1.预定系统正常运行，页面显示正常</t>
        </is>
      </c>
      <c r="J479" s="9" t="inlineStr">
        <is>
          <t>1.下拉选择公司主管领导后，其余项正确输入后点击【提交】按钮，查看议题是否创建决策会议成功
2.查看在会议管理界面是否能查看到数据
3.返回列表查看被汇总的议题是否不再显示</t>
        </is>
      </c>
      <c r="K479" s="9" t="n"/>
      <c r="L479" s="9" t="inlineStr">
        <is>
          <t>1.创建决策会议成功
2.在会议管理界面可以查看到会议信息以及议题信息
3.被汇总的议题不再显示</t>
        </is>
      </c>
      <c r="M479" s="9" t="n"/>
      <c r="N479" s="9" t="n"/>
      <c r="O479" s="9" t="n"/>
      <c r="P479" s="9" t="n"/>
    </row>
    <row r="480" ht="94.5" customHeight="1" s="3">
      <c r="A480" s="9" t="n">
        <v>101</v>
      </c>
      <c r="B480" s="9" t="inlineStr">
        <is>
          <t>议题列表-党委会</t>
        </is>
      </c>
      <c r="C480" s="9" t="inlineStr">
        <is>
          <t>兰州中石化项目25-05-24</t>
        </is>
      </c>
      <c r="D480" s="9" t="n"/>
      <c r="E480" s="9" t="inlineStr">
        <is>
          <t>【兰州中石化项目】议题列表-党委会-议题汇总-当前已选择议题文件-主办单位</t>
        </is>
      </c>
      <c r="F480" s="9" t="n">
        <v>1</v>
      </c>
      <c r="G480" s="9" t="inlineStr">
        <is>
          <t>议题列表-100</t>
        </is>
      </c>
      <c r="H480" s="9" t="inlineStr">
        <is>
          <t>【兰州中石化项目】输入为空，其余项正确输入后点击【提交】按钮，查看是否存在必填项校验，并且弹出提示”***不能为空“</t>
        </is>
      </c>
      <c r="I480" s="9" t="inlineStr">
        <is>
          <t>1.预定系统正常运行，页面显示正常</t>
        </is>
      </c>
      <c r="J480" s="9" t="inlineStr">
        <is>
          <t>1.输入为空，其余项正确输入后点击【提交】按钮，查看是否存在必填项校验，并且弹出提示”***不能为空“</t>
        </is>
      </c>
      <c r="K480" s="9" t="n"/>
      <c r="L480" s="9" t="inlineStr">
        <is>
          <t>1.存在必填项校验，并且弹出提示”***不能为空“</t>
        </is>
      </c>
      <c r="M480" s="9" t="n"/>
      <c r="N480" s="9" t="n"/>
      <c r="O480" s="9" t="n"/>
      <c r="P480" s="9" t="n"/>
    </row>
    <row r="481" ht="69.75" customHeight="1" s="3">
      <c r="A481" s="9" t="n">
        <v>102</v>
      </c>
      <c r="B481" s="9" t="inlineStr">
        <is>
          <t>议题列表-党委会</t>
        </is>
      </c>
      <c r="C481" s="9" t="inlineStr">
        <is>
          <t>兰州中石化项目25-05-24</t>
        </is>
      </c>
      <c r="D481" s="9" t="n"/>
      <c r="E481" s="9" t="inlineStr">
        <is>
          <t>【兰州中石化项目】议题列表-党委会-议题汇总-当前已选择议题文件-主办单位</t>
        </is>
      </c>
      <c r="F481" s="9" t="n">
        <v>1</v>
      </c>
      <c r="G481" s="9" t="inlineStr">
        <is>
          <t>议题列表-101</t>
        </is>
      </c>
      <c r="H481" s="9" t="inlineStr">
        <is>
          <t>【兰州中石化项目】点击下拉框查看是否正确回显当前系统的组织架构部门</t>
        </is>
      </c>
      <c r="I481" s="9" t="inlineStr">
        <is>
          <t>1.预定系统正常运行，页面显示正常</t>
        </is>
      </c>
      <c r="J481" s="9" t="inlineStr">
        <is>
          <t>1.点击下拉框查看是否正确回显当前系统的组织架构部门</t>
        </is>
      </c>
      <c r="K481" s="9" t="n"/>
      <c r="L481" s="9" t="inlineStr">
        <is>
          <t>1.正确回显当前系统的组织架构部门</t>
        </is>
      </c>
      <c r="M481" s="9" t="n"/>
      <c r="N481" s="9" t="n"/>
      <c r="O481" s="9" t="n"/>
      <c r="P481" s="9" t="n"/>
    </row>
    <row r="482" ht="69.75" customHeight="1" s="3">
      <c r="A482" s="9" t="n">
        <v>103</v>
      </c>
      <c r="B482" s="9" t="inlineStr">
        <is>
          <t>议题列表-党委会</t>
        </is>
      </c>
      <c r="C482" s="9" t="inlineStr">
        <is>
          <t>兰州中石化项目25-05-24</t>
        </is>
      </c>
      <c r="D482" s="9" t="n"/>
      <c r="E482" s="9" t="inlineStr">
        <is>
          <t>【兰州中石化项目】议题列表-党委会-议题汇总-当前已选择议题文件-主办单位</t>
        </is>
      </c>
      <c r="F482" s="9" t="n">
        <v>1</v>
      </c>
      <c r="G482" s="9" t="inlineStr">
        <is>
          <t>议题列表-102</t>
        </is>
      </c>
      <c r="H482" s="9" t="inlineStr">
        <is>
          <t>【兰州中石化项目】下拉选择部门后，其余项正确输入后点击【提交】按钮，查看议题是否创建决策会议成功，查看在会议管理界面是否能查看到数据，返回列表查看被汇总的议题是否不再显示</t>
        </is>
      </c>
      <c r="I482" s="9" t="inlineStr">
        <is>
          <t>1.预定系统正常运行，页面显示正常</t>
        </is>
      </c>
      <c r="J482" s="9" t="inlineStr">
        <is>
          <t>1.下拉选择部门后，其余项正确输入后点击【提交】按钮，查看议题是否创建决策会议成功
2.查看在会议管理界面是否能查看到数据
3.返回列表查看被汇总的议题是否不再显示</t>
        </is>
      </c>
      <c r="K482" s="9" t="n"/>
      <c r="L482" s="9" t="inlineStr">
        <is>
          <t>1.创建决策会议成功
2.在会议管理界面可以查看到会议信息以及议题信息
3.被汇总的议题不再显示</t>
        </is>
      </c>
      <c r="M482" s="9" t="n"/>
      <c r="N482" s="9" t="n"/>
      <c r="O482" s="9" t="n"/>
      <c r="P482" s="9" t="n"/>
    </row>
    <row r="483" ht="83.25" customHeight="1" s="3">
      <c r="A483" s="9" t="n">
        <v>104</v>
      </c>
      <c r="B483" s="9" t="inlineStr">
        <is>
          <t>议题列表-党委会</t>
        </is>
      </c>
      <c r="C483" s="9" t="inlineStr">
        <is>
          <t>兰州中石化项目25-05-24</t>
        </is>
      </c>
      <c r="D483" s="9" t="n"/>
      <c r="E483" s="9" t="inlineStr">
        <is>
          <t>【兰州中石化项目】议题列表-党委会-议题汇总-当前已选择议题文件-主持人</t>
        </is>
      </c>
      <c r="F483" s="9" t="n">
        <v>1</v>
      </c>
      <c r="G483" s="9" t="inlineStr">
        <is>
          <t>议题列表-103</t>
        </is>
      </c>
      <c r="H483" s="9" t="inlineStr">
        <is>
          <t>【兰州中石化项目】输入为空，其余项正确输入后点击【提交】按钮，查看是否存在必填项校验，并且弹出提示”***不能为空“</t>
        </is>
      </c>
      <c r="I483" s="9" t="inlineStr">
        <is>
          <t>1.预定系统正常运行，页面显示正常</t>
        </is>
      </c>
      <c r="J483" s="9" t="inlineStr">
        <is>
          <t>1.输入为空，其余项正确输入后点击【提交】按钮，查看是否存在必填项校验，并且弹出提示”***不能为空“</t>
        </is>
      </c>
      <c r="K483" s="9" t="n"/>
      <c r="L483" s="9" t="inlineStr">
        <is>
          <t>1.存在必填项校验，并且弹出提示”***不能为空“</t>
        </is>
      </c>
      <c r="M483" s="9" t="n"/>
      <c r="N483" s="9" t="n"/>
      <c r="O483" s="9" t="n"/>
      <c r="P483" s="9" t="n"/>
    </row>
    <row r="484" ht="96" customHeight="1" s="3">
      <c r="A484" s="9" t="n">
        <v>105</v>
      </c>
      <c r="B484" s="9" t="inlineStr">
        <is>
          <t>议题列表-党委会</t>
        </is>
      </c>
      <c r="C484" s="9" t="inlineStr">
        <is>
          <t>兰州中石化项目25-05-24</t>
        </is>
      </c>
      <c r="D484" s="9" t="n"/>
      <c r="E484" s="9" t="inlineStr">
        <is>
          <t>【兰州中石化项目】议题列表-党委会-议题汇总-当前已选择议题文件-主持人</t>
        </is>
      </c>
      <c r="F484" s="9" t="n">
        <v>1</v>
      </c>
      <c r="G484" s="9" t="inlineStr">
        <is>
          <t>议题列表-104</t>
        </is>
      </c>
      <c r="H484" s="9" t="inlineStr">
        <is>
          <t>【兰州中石化项目】点击下拉框查看是否正确回显当前所选的”主办单位“的用户人员</t>
        </is>
      </c>
      <c r="I484" s="9" t="inlineStr">
        <is>
          <t>1.预定系统正常运行，页面显示正常</t>
        </is>
      </c>
      <c r="J484" s="9" t="inlineStr">
        <is>
          <t>1.点击下拉框查看是否正确回显当前所选的”主办单位“的用户人员</t>
        </is>
      </c>
      <c r="K484" s="9" t="n"/>
      <c r="L484" s="9" t="inlineStr">
        <is>
          <t>1.正确回显当前所选的”主办单位“的用户人员</t>
        </is>
      </c>
      <c r="M484" s="9" t="n"/>
      <c r="N484" s="9" t="n"/>
      <c r="O484" s="9" t="n"/>
      <c r="P484" s="9" t="n"/>
    </row>
    <row r="485" ht="70.5" customHeight="1" s="3">
      <c r="A485" s="9" t="n">
        <v>106</v>
      </c>
      <c r="B485" s="9" t="inlineStr">
        <is>
          <t>议题列表-党委会</t>
        </is>
      </c>
      <c r="C485" s="9" t="inlineStr">
        <is>
          <t>兰州中石化项目25-05-24</t>
        </is>
      </c>
      <c r="D485" s="9" t="n"/>
      <c r="E485" s="9" t="inlineStr">
        <is>
          <t>【兰州中石化项目】议题列表-党委会-议题汇总-当前已选择议题文件-主持人</t>
        </is>
      </c>
      <c r="F485" s="9" t="n">
        <v>1</v>
      </c>
      <c r="G485" s="9" t="inlineStr">
        <is>
          <t>议题列表-105</t>
        </is>
      </c>
      <c r="H485" s="9" t="inlineStr">
        <is>
          <t>【兰州中石化项目】下拉选择主持人后，其余项正确输入后点击【提交】按钮，查看议题是否创建决策会议成功，查看在会议管理界面是否能查看到数据，返回列表查看被汇总的议题是否不再显示</t>
        </is>
      </c>
      <c r="I485" s="9" t="inlineStr">
        <is>
          <t>1.预定系统正常运行，页面显示正常</t>
        </is>
      </c>
      <c r="J485" s="9" t="inlineStr">
        <is>
          <t>1.下拉选择主持人后，其余项正确输入后点击【提交】按钮，查看议题是否创建决策会议成功
2.查看在会议管理界面是否能查看到数据
3.返回列表查看被汇总的议题是否不再显示</t>
        </is>
      </c>
      <c r="K485" s="9" t="n"/>
      <c r="L485" s="9" t="inlineStr">
        <is>
          <t>1.创建决策会议成功
2.在会议管理界面可以查看到会议信息以及议题信息
3.被汇总的议题不再显示</t>
        </is>
      </c>
      <c r="M485" s="9" t="n"/>
      <c r="N485" s="9" t="n"/>
      <c r="O485" s="9" t="n"/>
      <c r="P485" s="9" t="n"/>
    </row>
    <row r="486" ht="69" customHeight="1" s="3">
      <c r="A486" s="9" t="n">
        <v>107</v>
      </c>
      <c r="B486" s="9" t="inlineStr">
        <is>
          <t>议题列表-党委会</t>
        </is>
      </c>
      <c r="C486" s="9" t="inlineStr">
        <is>
          <t>兰州中石化项目25-05-24</t>
        </is>
      </c>
      <c r="D486" s="9" t="n"/>
      <c r="E486" s="9" t="inlineStr">
        <is>
          <t>【兰州中石化项目】议题列表-党委会-议题汇总-当前已选择议题文件-退回</t>
        </is>
      </c>
      <c r="F486" s="9" t="n">
        <v>1</v>
      </c>
      <c r="G486" s="9" t="inlineStr">
        <is>
          <t>议题列表-106</t>
        </is>
      </c>
      <c r="H486" s="9" t="inlineStr">
        <is>
          <t>【兰州中石化项目】点击【退回】按钮，查看是否存在二级确认弹窗，点击【确定】按钮查看议题是否被退回至代办事宜，议题列表界面不显示该议题</t>
        </is>
      </c>
      <c r="I486" s="9" t="inlineStr">
        <is>
          <t>1.预定系统正常运行，页面显示正常</t>
        </is>
      </c>
      <c r="J486" s="9" t="inlineStr">
        <is>
          <t>1.点击【退回】按钮，查看是否存在二级确认弹窗，点击【确定】按钮查看议题是否被退回至代办事宜，议题列表界面不显示该议题</t>
        </is>
      </c>
      <c r="K486" s="9" t="n"/>
      <c r="L486" s="9" t="inlineStr">
        <is>
          <t>1.被退回至代办事宜，议题列表界面不显示该议题</t>
        </is>
      </c>
      <c r="M486" s="9" t="n"/>
      <c r="N486" s="9" t="n"/>
      <c r="O486" s="9" t="n"/>
      <c r="P486" s="9" t="n"/>
    </row>
    <row r="487" ht="69" customHeight="1" s="3">
      <c r="A487" s="9" t="n">
        <v>108</v>
      </c>
      <c r="B487" s="9" t="inlineStr">
        <is>
          <t>议题列表-党委会</t>
        </is>
      </c>
      <c r="C487" s="9" t="inlineStr">
        <is>
          <t>兰州中石化项目25-05-24</t>
        </is>
      </c>
      <c r="D487" s="9" t="n"/>
      <c r="E487" s="9" t="inlineStr">
        <is>
          <t>【兰州中石化项目】议题列表-党委会-议题汇总-当前已选择议题文件-退回</t>
        </is>
      </c>
      <c r="F487" s="9" t="n">
        <v>1</v>
      </c>
      <c r="G487" s="9" t="inlineStr">
        <is>
          <t>议题列表-107</t>
        </is>
      </c>
      <c r="H487" s="9" t="inlineStr">
        <is>
          <t>【兰州中石化项目】点击【退回】按钮，查看是否存在二级确认弹窗，点击【取消】按钮，查看是否不保留任何操作，返回上一级</t>
        </is>
      </c>
      <c r="I487" s="9" t="inlineStr">
        <is>
          <t>1.预定系统正常运行，页面显示正常</t>
        </is>
      </c>
      <c r="J487" s="9" t="inlineStr">
        <is>
          <t>1.点击【退回】按钮，查看是否存在二级确认弹窗，点击【取消】按钮，查看是否不保留任何操作，返回上一级</t>
        </is>
      </c>
      <c r="K487" s="9" t="n"/>
      <c r="L487" s="9" t="inlineStr">
        <is>
          <t>1.不保留任何操作，返回上一级</t>
        </is>
      </c>
      <c r="M487" s="9" t="n"/>
      <c r="N487" s="9" t="n"/>
      <c r="O487" s="9" t="n"/>
      <c r="P487" s="9" t="n"/>
    </row>
    <row r="488" ht="69" customHeight="1" s="3">
      <c r="A488" s="9" t="n">
        <v>109</v>
      </c>
      <c r="B488" s="9" t="inlineStr">
        <is>
          <t>议题列表-党委会</t>
        </is>
      </c>
      <c r="C488" s="9" t="inlineStr">
        <is>
          <t>兰州中石化项目25-05-24</t>
        </is>
      </c>
      <c r="D488" s="9" t="n"/>
      <c r="E488" s="9" t="inlineStr">
        <is>
          <t>【兰州中石化项目】议题列表-党委会-议题汇总-当前已选择议题文件-汇总情况说明</t>
        </is>
      </c>
      <c r="F488" s="9" t="n">
        <v>1</v>
      </c>
      <c r="G488" s="9" t="inlineStr">
        <is>
          <t>议题列表-108</t>
        </is>
      </c>
      <c r="H488" s="9" t="inlineStr">
        <is>
          <t>【兰州中石化项目】”汇总情况说明“为空，其余项正确输入后点击【提交】按钮，查看是否创建决策会议成功，查看在会议管理界面是否能查看到数据，返回列表查看被汇总的议题是否不再显示</t>
        </is>
      </c>
      <c r="I488" s="9" t="inlineStr">
        <is>
          <t>1.预定系统正常运行，页面显示正常</t>
        </is>
      </c>
      <c r="J488" s="9" t="inlineStr">
        <is>
          <t>1.”汇总情况说明“为空，其余项正确输入后点击【提交】按钮，查看是否创建决策会议成功
2.查看在会议管理界面是否能查看到数据
3.返回列表查看被汇总的议题是否不再显示</t>
        </is>
      </c>
      <c r="K488" s="9" t="n"/>
      <c r="L488" s="9" t="inlineStr">
        <is>
          <t>1.创建决策会议成功
2.在会议管理界面可以查看到会议信息以及议题信息
3.被汇总的议题不再显示</t>
        </is>
      </c>
      <c r="M488" s="9" t="n"/>
      <c r="N488" s="9" t="n"/>
      <c r="O488" s="9" t="n"/>
      <c r="P488" s="9" t="n"/>
    </row>
    <row r="489" ht="69" customHeight="1" s="3">
      <c r="A489" s="9" t="n">
        <v>110</v>
      </c>
      <c r="B489" s="9" t="inlineStr">
        <is>
          <t>议题列表-党委会</t>
        </is>
      </c>
      <c r="C489" s="9" t="inlineStr">
        <is>
          <t>兰州中石化项目25-05-24</t>
        </is>
      </c>
      <c r="D489" s="9" t="n"/>
      <c r="E489" s="9" t="inlineStr">
        <is>
          <t>【兰州中石化项目】议题列表-党委会-议题汇总-当前已选择议题文件-汇总情况说明</t>
        </is>
      </c>
      <c r="F489" s="9" t="n">
        <v>1</v>
      </c>
      <c r="G489" s="9" t="inlineStr">
        <is>
          <t>议题列表-109</t>
        </is>
      </c>
      <c r="H489" s="9" t="inlineStr">
        <is>
          <t>【兰州中石化项目】”汇总情况说明“为正确输入，其余项正确输入后点击【提交】按钮，查看是否创建决策会议成功，查看在会议管理界面是否能查看到数据，返回列表查看被汇总的议题是否不再显示</t>
        </is>
      </c>
      <c r="I489" s="9" t="inlineStr">
        <is>
          <t>1.预定系统正常运行，页面显示正常</t>
        </is>
      </c>
      <c r="J489" s="9" t="inlineStr">
        <is>
          <t>1.”汇总情况说明“为正确输入，其余项正确输入后点击【提交】按钮，查看是否创建决策会议成功
2.查看在会议管理界面是否能查看到数据
3.返回列表查看被汇总的议题是否不再显示</t>
        </is>
      </c>
      <c r="K489" s="9" t="n"/>
      <c r="L489" s="9" t="inlineStr">
        <is>
          <t>1.创建决策会议成功
2.在会议管理界面可以查看到会议信息以及议题信息
3.被汇总的议题不再显示</t>
        </is>
      </c>
      <c r="M489" s="9" t="n"/>
      <c r="N489" s="9" t="n"/>
      <c r="O489" s="9" t="n"/>
      <c r="P489" s="9" t="n"/>
    </row>
    <row r="490" ht="69" customHeight="1" s="3">
      <c r="A490" s="9" t="n">
        <v>111</v>
      </c>
      <c r="B490" s="9" t="inlineStr">
        <is>
          <t>议题列表-党委会</t>
        </is>
      </c>
      <c r="C490" s="9" t="inlineStr">
        <is>
          <t>兰州中石化项目25-05-24</t>
        </is>
      </c>
      <c r="D490" s="9" t="n"/>
      <c r="E490" s="9" t="inlineStr">
        <is>
          <t>【兰州中石化项目】议题列表-党委会-议题汇总-当前选择““党委会”的议题</t>
        </is>
      </c>
      <c r="F490" s="9" t="n">
        <v>1</v>
      </c>
      <c r="G490" s="9" t="inlineStr">
        <is>
          <t>议题列表-110</t>
        </is>
      </c>
      <c r="H490" s="9" t="inlineStr">
        <is>
          <t>【兰州中石化项目】点击【议题汇总】按钮，查看是否正确提示“当前未勾选议题”</t>
        </is>
      </c>
      <c r="I490" s="9" t="inlineStr">
        <is>
          <t>1.预定系统正常运行，页面显示正常</t>
        </is>
      </c>
      <c r="J490" s="9" t="inlineStr">
        <is>
          <t>1.点击【议题汇总】按钮，查看是否正确提示“当前未勾选议题”</t>
        </is>
      </c>
      <c r="K490" s="9" t="n"/>
      <c r="L490" s="9" t="inlineStr">
        <is>
          <t>1.正确提示“当前未勾选议题”</t>
        </is>
      </c>
      <c r="M490" s="9" t="n"/>
      <c r="N490" s="9" t="n"/>
      <c r="O490" s="9" t="n"/>
      <c r="P490" s="9" t="n"/>
    </row>
    <row r="491" ht="81" customHeight="1" s="3">
      <c r="A491" s="9" t="n">
        <v>112</v>
      </c>
      <c r="B491" s="9" t="inlineStr">
        <is>
          <t>议题列表-党委会</t>
        </is>
      </c>
      <c r="C491" s="9" t="inlineStr">
        <is>
          <t>兰州中石化项目25-05-24</t>
        </is>
      </c>
      <c r="D491" s="9" t="n"/>
      <c r="E491" s="9" t="inlineStr">
        <is>
          <t>【兰州中石化项目】议题列表-党委会-加入会议-当前未选择议题文件</t>
        </is>
      </c>
      <c r="F491" s="9" t="n">
        <v>1</v>
      </c>
      <c r="G491" s="9" t="inlineStr">
        <is>
          <t>议题列表-111</t>
        </is>
      </c>
      <c r="H491" s="9" t="inlineStr">
        <is>
          <t>【兰州中石化项目】点击【加入会议】按钮，查看是否存在提示：”当前未勾选议题“</t>
        </is>
      </c>
      <c r="I491" s="9" t="inlineStr">
        <is>
          <t>1.预定系统正常运行，页面显示正常</t>
        </is>
      </c>
      <c r="J491" s="9" t="inlineStr">
        <is>
          <t>1.点击【加入会议】按钮，查看是否存在提示：”当前未勾选议题“</t>
        </is>
      </c>
      <c r="K491" s="9" t="n"/>
      <c r="L491" s="9" t="inlineStr">
        <is>
          <t>1.提示：”当前未勾选议题“</t>
        </is>
      </c>
      <c r="M491" s="9" t="n"/>
      <c r="N491" s="9" t="n"/>
      <c r="O491" s="9" t="n"/>
      <c r="P491" s="9" t="n"/>
    </row>
    <row r="492" ht="69" customHeight="1" s="3">
      <c r="A492" s="9" t="n">
        <v>113</v>
      </c>
      <c r="B492" s="9" t="inlineStr">
        <is>
          <t>议题列表-党委会</t>
        </is>
      </c>
      <c r="C492" s="9" t="inlineStr">
        <is>
          <t>兰州中石化项目25-05-24</t>
        </is>
      </c>
      <c r="D492" s="9" t="n"/>
      <c r="E492" s="9" t="inlineStr">
        <is>
          <t>【兰州中石化项目】议题列表-党委会-加入会议-当前已选择议题文件</t>
        </is>
      </c>
      <c r="F492" s="9" t="n">
        <v>1</v>
      </c>
      <c r="G492" s="9" t="inlineStr">
        <is>
          <t>议题列表-112</t>
        </is>
      </c>
      <c r="H492" s="9" t="inlineStr">
        <is>
          <t>【兰州中石化项目】点击【加入会议】按钮，查看是否弹出下拉框显示当前未召开的决策会议数据</t>
        </is>
      </c>
      <c r="I492" s="9" t="inlineStr">
        <is>
          <t>1.预定系统正常运行，页面显示正常</t>
        </is>
      </c>
      <c r="J492" s="9" t="inlineStr">
        <is>
          <t>1.点击【加入会议】按钮，查看是否弹出下拉框显示当前未召开的决策会议数据</t>
        </is>
      </c>
      <c r="K492" s="9" t="n"/>
      <c r="L492" s="9" t="inlineStr">
        <is>
          <t>1.弹出下拉框显示当前未召开的决策会议数据</t>
        </is>
      </c>
      <c r="M492" s="9" t="n"/>
      <c r="N492" s="9" t="n"/>
      <c r="O492" s="9" t="n"/>
      <c r="P492" s="9" t="n"/>
    </row>
    <row r="493" ht="70.5" customHeight="1" s="3">
      <c r="A493" s="9" t="n">
        <v>114</v>
      </c>
      <c r="B493" s="9" t="inlineStr">
        <is>
          <t>议题列表-党委会</t>
        </is>
      </c>
      <c r="C493" s="9" t="inlineStr">
        <is>
          <t>兰州中石化项目25-05-24</t>
        </is>
      </c>
      <c r="D493" s="9" t="n"/>
      <c r="E493" s="9" t="inlineStr">
        <is>
          <t>【兰州中石化项目】议题列表-党委会-加入会议-当前已选择议题文件</t>
        </is>
      </c>
      <c r="F493" s="9" t="n">
        <v>1</v>
      </c>
      <c r="G493" s="9" t="inlineStr">
        <is>
          <t>议题列表-113</t>
        </is>
      </c>
      <c r="H493" s="9" t="inlineStr">
        <is>
          <t>【兰州中石化项目】会议名称与会议室地点名称过长，查看是否存在换行回显数据</t>
        </is>
      </c>
      <c r="I493" s="9" t="inlineStr">
        <is>
          <t>1.预定系统正常运行，页面显示正常</t>
        </is>
      </c>
      <c r="J493" s="9" t="inlineStr">
        <is>
          <t>1.会议名称与会议室地点名称过长，查看是否存在换行回显数据</t>
        </is>
      </c>
      <c r="K493" s="9" t="n"/>
      <c r="L493" s="9" t="inlineStr">
        <is>
          <t>1.换行回显数据</t>
        </is>
      </c>
      <c r="M493" s="9" t="n"/>
      <c r="N493" s="9" t="n"/>
      <c r="O493" s="9" t="n"/>
      <c r="P493" s="9" t="n"/>
    </row>
    <row r="494" ht="81" customHeight="1" s="3">
      <c r="A494" s="9" t="n">
        <v>115</v>
      </c>
      <c r="B494" s="9" t="inlineStr">
        <is>
          <t>议题列表-党委会</t>
        </is>
      </c>
      <c r="C494" s="9" t="inlineStr">
        <is>
          <t>兰州中石化项目25-05-24</t>
        </is>
      </c>
      <c r="D494" s="9" t="n"/>
      <c r="E494" s="9" t="inlineStr">
        <is>
          <t>【兰州中石化项目】议题列表-党委会-加入会议-当前已选择议题文件</t>
        </is>
      </c>
      <c r="F494" s="9" t="n">
        <v>1</v>
      </c>
      <c r="G494" s="9" t="inlineStr">
        <is>
          <t>议题列表-114</t>
        </is>
      </c>
      <c r="H494" s="9" t="inlineStr">
        <is>
          <t>【兰州中石化项目】当前未召开的决策会议数据量大，查看是否存在分页功能，使用分页功能查看是否正确回显决策会议数据</t>
        </is>
      </c>
      <c r="I494" s="9" t="inlineStr">
        <is>
          <t>1.预定系统正常运行，页面显示正常</t>
        </is>
      </c>
      <c r="J494" s="9" t="inlineStr">
        <is>
          <t>1.当前未召开的决策会议数据量大，查看是否存在分页功能
2.使用分页功能查看是否正确回显决策会议数据</t>
        </is>
      </c>
      <c r="K494" s="9" t="n"/>
      <c r="L494" s="9" t="inlineStr">
        <is>
          <t>1.存在分页功能
2.正确回显决策会议数据</t>
        </is>
      </c>
      <c r="M494" s="9" t="n"/>
      <c r="N494" s="9" t="n"/>
      <c r="O494" s="9" t="n"/>
      <c r="P494" s="9" t="n"/>
    </row>
    <row r="495" ht="69" customHeight="1" s="3">
      <c r="A495" s="9" t="n">
        <v>116</v>
      </c>
      <c r="B495" s="9" t="inlineStr">
        <is>
          <t>议题列表-党委会</t>
        </is>
      </c>
      <c r="C495" s="9" t="inlineStr">
        <is>
          <t>兰州中石化项目25-05-24</t>
        </is>
      </c>
      <c r="D495" s="9" t="n"/>
      <c r="E495" s="9" t="inlineStr">
        <is>
          <t>【兰州中石化项目】议题列表-党委会-加入会议-当前已选择议题文件</t>
        </is>
      </c>
      <c r="F495" s="9" t="n">
        <v>1</v>
      </c>
      <c r="G495" s="9" t="inlineStr">
        <is>
          <t>议题列表-115</t>
        </is>
      </c>
      <c r="H495" s="9" t="inlineStr">
        <is>
          <t>【兰州中石化项目】当前未选择决策会议，点击【确定】按钮，查看是否存在提示：“请选择会议进行加入”</t>
        </is>
      </c>
      <c r="I495" s="9" t="inlineStr">
        <is>
          <t>1.预定系统正常运行，页面显示正常</t>
        </is>
      </c>
      <c r="J495" s="9" t="inlineStr">
        <is>
          <t>1.当前未选择决策会议，点击【确定】按钮，查看是否存在提示：“请选择会议进行加入”</t>
        </is>
      </c>
      <c r="K495" s="9" t="n"/>
      <c r="L495" s="9" t="inlineStr">
        <is>
          <t>1.存在提示：“请选择会议进行加入”</t>
        </is>
      </c>
      <c r="M495" s="9" t="n"/>
      <c r="N495" s="9" t="n"/>
      <c r="O495" s="9" t="n"/>
      <c r="P495" s="9" t="n"/>
    </row>
    <row r="496" ht="55.5" customHeight="1" s="3">
      <c r="A496" s="9" t="n">
        <v>117</v>
      </c>
      <c r="B496" s="9" t="inlineStr">
        <is>
          <t>议题列表-党委会</t>
        </is>
      </c>
      <c r="C496" s="9" t="inlineStr">
        <is>
          <t>兰州中石化项目25-05-24</t>
        </is>
      </c>
      <c r="D496" s="9" t="n"/>
      <c r="E496" s="9" t="inlineStr">
        <is>
          <t>【兰州中石化项目】议题列表-党委会-加入会议-当前已选择议题文件</t>
        </is>
      </c>
      <c r="F496" s="9" t="n">
        <v>1</v>
      </c>
      <c r="G496" s="9" t="inlineStr">
        <is>
          <t>议题列表-116</t>
        </is>
      </c>
      <c r="H496" s="9" t="inlineStr">
        <is>
          <t>【兰州中石化项目】当前已选择决策会议，点击【确定】按钮，查看议题是否正确加入到决策会议中，议题列表是否不显示被汇总的议题，会议管理界面该决策会议是否正确存在被汇总的议题</t>
        </is>
      </c>
      <c r="I496" s="9" t="inlineStr">
        <is>
          <t>1.预定系统正常运行，页面显示正常</t>
        </is>
      </c>
      <c r="J496" s="9" t="inlineStr">
        <is>
          <t>1.当前已选择决策会议，点击【确定】按钮，查看议题是否正确加入到决策会议中
2.议题列表是否不显示被汇总的议题
3.会议管理界面该决策会议是否正确存在被汇总的议题</t>
        </is>
      </c>
      <c r="K496" s="9" t="n"/>
      <c r="L496" s="9" t="inlineStr">
        <is>
          <t>1.议题正确加入至决策会议中
2.议题列表不显示被汇总的议题
3.会议管理界面该决策会议正确存在被汇总的议题</t>
        </is>
      </c>
      <c r="M496" s="9" t="n"/>
      <c r="N496" s="9" t="n"/>
      <c r="O496" s="9" t="n"/>
      <c r="P496" s="9" t="n"/>
    </row>
    <row r="497" ht="55.5" customHeight="1" s="3">
      <c r="A497" s="9" t="n">
        <v>118</v>
      </c>
      <c r="B497" s="9" t="inlineStr">
        <is>
          <t>议题列表-党委会</t>
        </is>
      </c>
      <c r="C497" s="9" t="inlineStr">
        <is>
          <t>兰州中石化项目25-05-24</t>
        </is>
      </c>
      <c r="D497" s="9" t="n"/>
      <c r="E497" s="9" t="inlineStr">
        <is>
          <t>【兰州中石化项目】议题列表-党委会-加入会议-当前已选择议题文件</t>
        </is>
      </c>
      <c r="F497" s="9" t="n">
        <v>1</v>
      </c>
      <c r="G497" s="9" t="inlineStr">
        <is>
          <t>议题列表-117</t>
        </is>
      </c>
      <c r="H497" s="9" t="inlineStr">
        <is>
          <t>【兰州中石化项目】当前已选择决策会议，点击【取消】按钮，查看是否不保留任何操作，返回上一级</t>
        </is>
      </c>
      <c r="I497" s="9" t="inlineStr">
        <is>
          <t>1.预定系统正常运行，页面显示正常</t>
        </is>
      </c>
      <c r="J497" s="9" t="inlineStr">
        <is>
          <t>1.当前已选择决策会议，点击【取消】按钮，查看是否不保留任何操作，返回上一级</t>
        </is>
      </c>
      <c r="K497" s="9" t="n"/>
      <c r="L497" s="9" t="inlineStr">
        <is>
          <t>1.不保留任何操作，返回上一级</t>
        </is>
      </c>
      <c r="M497" s="9" t="n"/>
      <c r="N497" s="9" t="n"/>
      <c r="O497" s="9" t="n"/>
      <c r="P497" s="9" t="n"/>
    </row>
    <row r="498" ht="69" customHeight="1" s="3">
      <c r="A498" s="9" t="n">
        <v>119</v>
      </c>
      <c r="B498" s="9" t="inlineStr">
        <is>
          <t>议题列表-党委会</t>
        </is>
      </c>
      <c r="C498" s="9" t="inlineStr">
        <is>
          <t>兰州中石化项目25-05-24</t>
        </is>
      </c>
      <c r="D498" s="9" t="n"/>
      <c r="E498" s="9" t="inlineStr">
        <is>
          <t>【兰州中石化项目】议题列表-党委会-加入会议-当前选择““党委会”的议题</t>
        </is>
      </c>
      <c r="F498" s="9" t="n">
        <v>1</v>
      </c>
      <c r="G498" s="9" t="inlineStr">
        <is>
          <t>议题列表-118</t>
        </is>
      </c>
      <c r="H498" s="9" t="inlineStr">
        <is>
          <t>【兰州中石化项目】点击【加入会议】按钮，查看是否正确提示“当前未勾选议题”</t>
        </is>
      </c>
      <c r="I498" s="9" t="inlineStr">
        <is>
          <t>1.预定系统正常运行，页面显示正常</t>
        </is>
      </c>
      <c r="J498" s="9" t="inlineStr">
        <is>
          <t>1.点击【加入会议】按钮，查看是否正确提示“当前未勾选议题”</t>
        </is>
      </c>
      <c r="K498" s="9" t="n"/>
      <c r="L498" s="9" t="inlineStr">
        <is>
          <t>1.正确提示“当前未勾选议题”</t>
        </is>
      </c>
      <c r="M498" s="9" t="n"/>
      <c r="N498" s="9" t="n"/>
      <c r="O498" s="9" t="n"/>
      <c r="P498" s="9" t="n"/>
    </row>
    <row r="499" ht="69" customHeight="1" s="3">
      <c r="A499" s="9" t="n">
        <v>120</v>
      </c>
      <c r="B499" s="9" t="inlineStr">
        <is>
          <t>议题列表-党委会</t>
        </is>
      </c>
      <c r="C499" s="9" t="inlineStr">
        <is>
          <t>兰州中石化项目25-05-24</t>
        </is>
      </c>
      <c r="D499" s="9" t="n"/>
      <c r="E499" s="9" t="inlineStr">
        <is>
          <t>【兰州中石化项目】议题列表-党委会-查看-当前议题存在大量议题文件</t>
        </is>
      </c>
      <c r="F499" s="9" t="n">
        <v>1</v>
      </c>
      <c r="G499" s="9" t="inlineStr">
        <is>
          <t>议题列表-119</t>
        </is>
      </c>
      <c r="H499" s="9" t="inlineStr">
        <is>
          <t>【兰州中石化项目】点击【查看】按钮后，查看详情界面是否正确显示全部议题文件，点击议题文件右侧的【下载】按钮，查看是否正确下载议题文件可以正常打开</t>
        </is>
      </c>
      <c r="I499" s="9" t="inlineStr">
        <is>
          <t>1.预定系统正常运行，页面显示正常</t>
        </is>
      </c>
      <c r="J499" s="9" t="inlineStr">
        <is>
          <t>1.点击【查看】按钮后，查看详情界面是否正确显示全部议题文件
2.点击议题文件右侧的【下载】按钮，查看是否正确下载议题文件可以正常打开</t>
        </is>
      </c>
      <c r="K499" s="9" t="n"/>
      <c r="L499" s="9" t="inlineStr">
        <is>
          <t>1.正确显示全部议题文件
2.正确下载议题文件可以正常打开</t>
        </is>
      </c>
      <c r="M499" s="9" t="n"/>
      <c r="N499" s="9" t="n"/>
      <c r="O499" s="9" t="n"/>
      <c r="P499" s="9" t="n"/>
    </row>
    <row r="500" ht="55.5" customHeight="1" s="3">
      <c r="A500" s="9" t="n">
        <v>121</v>
      </c>
      <c r="B500" s="9" t="inlineStr">
        <is>
          <t>议题列表-党委会</t>
        </is>
      </c>
      <c r="C500" s="9" t="inlineStr">
        <is>
          <t>兰州中石化项目25-05-24</t>
        </is>
      </c>
      <c r="D500" s="9" t="n"/>
      <c r="E500" s="9" t="inlineStr">
        <is>
          <t>【兰州中石化项目】议题列表-党委会-查看-当前议题存在大量议题文件</t>
        </is>
      </c>
      <c r="F500" s="9" t="n">
        <v>1</v>
      </c>
      <c r="G500" s="9" t="inlineStr">
        <is>
          <t>议题列表-120</t>
        </is>
      </c>
      <c r="H500" s="9" t="inlineStr">
        <is>
          <t>【兰州中石化项目】点击【查看】按钮，查看详情界面是否正确回显议题申报的数据信息</t>
        </is>
      </c>
      <c r="I500" s="9" t="inlineStr">
        <is>
          <t>1.预定系统正常运行，页面显示正常</t>
        </is>
      </c>
      <c r="J500" s="9" t="inlineStr">
        <is>
          <t>1.点击【查看】按钮，查看详情界面是否正确回显议题申报的数据信息</t>
        </is>
      </c>
      <c r="K500" s="9" t="n"/>
      <c r="L500" s="9" t="inlineStr">
        <is>
          <t>1.正确回显议题申报的数据信息</t>
        </is>
      </c>
      <c r="M500" s="9" t="n"/>
      <c r="N500" s="9" t="n"/>
      <c r="O500" s="9" t="n"/>
      <c r="P500" s="9" t="n"/>
    </row>
    <row r="501" ht="55.5" customHeight="1" s="3">
      <c r="A501" s="9" t="n">
        <v>122</v>
      </c>
      <c r="B501" s="9" t="inlineStr">
        <is>
          <t>议题列表-党委会</t>
        </is>
      </c>
      <c r="C501" s="9" t="inlineStr">
        <is>
          <t>兰州中石化项目25-05-24</t>
        </is>
      </c>
      <c r="D501" s="9" t="n"/>
      <c r="E501" s="9" t="inlineStr">
        <is>
          <t>【兰州中石化项目】议题列表-党委会-修改-议题名称</t>
        </is>
      </c>
      <c r="F501" s="9" t="n">
        <v>1</v>
      </c>
      <c r="G501" s="9" t="inlineStr">
        <is>
          <t>议题列表-121</t>
        </is>
      </c>
      <c r="H501" s="9" t="inlineStr">
        <is>
          <t>【兰州中石化项目】输入为空，其余项正确输入后点击【提交】按钮，查看是否存在必填项校验，并且弹出提示”***不能为空“</t>
        </is>
      </c>
      <c r="I501" s="9" t="inlineStr">
        <is>
          <t>1.预定系统正常运行，页面显示正常</t>
        </is>
      </c>
      <c r="J501" s="9" t="inlineStr">
        <is>
          <t>1.输入为空，其余项正确输入后点击【提交】按钮，查看是否存在必填项校验，并且弹出提示”***不能为空“</t>
        </is>
      </c>
      <c r="K501" s="9" t="n"/>
      <c r="L501" s="9" t="inlineStr">
        <is>
          <t>1.存在必填项校验，并且弹出提示”***不能为空“</t>
        </is>
      </c>
      <c r="M501" s="9" t="n"/>
      <c r="N501" s="9" t="n"/>
      <c r="O501" s="9" t="n"/>
      <c r="P501" s="9" t="n"/>
    </row>
    <row r="502" ht="55.5" customHeight="1" s="3">
      <c r="A502" s="9" t="n">
        <v>123</v>
      </c>
      <c r="B502" s="9" t="inlineStr">
        <is>
          <t>议题列表-党委会</t>
        </is>
      </c>
      <c r="C502" s="9" t="inlineStr">
        <is>
          <t>兰州中石化项目25-05-24</t>
        </is>
      </c>
      <c r="D502" s="9" t="n"/>
      <c r="E502" s="9" t="inlineStr">
        <is>
          <t>【兰州中石化项目】议题列表-党委会-修改-议题名称</t>
        </is>
      </c>
      <c r="F502" s="9" t="n">
        <v>1</v>
      </c>
      <c r="G502" s="9" t="inlineStr">
        <is>
          <t>议题列表-122</t>
        </is>
      </c>
      <c r="H502" s="9" t="inlineStr">
        <is>
          <t>【兰州中石化项目】输入字符组合，其余项正确输入后点击【提交】按钮，查看议题是否申报成功</t>
        </is>
      </c>
      <c r="I502" s="9" t="inlineStr">
        <is>
          <t>1.预定系统正常运行，页面显示正常</t>
        </is>
      </c>
      <c r="J502" s="9" t="inlineStr">
        <is>
          <t>1.输入字符组合，其余项正确输入后点击【提交】按钮，查看议题是否申报成功</t>
        </is>
      </c>
      <c r="K502" s="9" t="n"/>
      <c r="L502" s="9" t="inlineStr">
        <is>
          <t>1.议题申报成功</t>
        </is>
      </c>
      <c r="M502" s="9" t="n"/>
      <c r="N502" s="9" t="n"/>
      <c r="O502" s="9" t="n"/>
      <c r="P502" s="9" t="n"/>
    </row>
    <row r="503" ht="55.5" customHeight="1" s="3">
      <c r="A503" s="9" t="n">
        <v>124</v>
      </c>
      <c r="B503" s="9" t="inlineStr">
        <is>
          <t>议题列表-党委会</t>
        </is>
      </c>
      <c r="C503" s="9" t="inlineStr">
        <is>
          <t>兰州中石化项目25-05-24</t>
        </is>
      </c>
      <c r="D503" s="9" t="n"/>
      <c r="E503" s="9" t="inlineStr">
        <is>
          <t>【兰州中石化项目】议题列表-党委会-修改-决策会议类型</t>
        </is>
      </c>
      <c r="F503" s="9" t="n">
        <v>1</v>
      </c>
      <c r="G503" s="9" t="inlineStr">
        <is>
          <t>议题列表-123</t>
        </is>
      </c>
      <c r="H503" s="9" t="inlineStr">
        <is>
          <t>【兰州中石化项目】选择“总经办公室”会议类型，其余项正确输入后点击【提交】按钮，查看议题是否申报成功，在议题列表查看数据回显是否正确</t>
        </is>
      </c>
      <c r="I503" s="9" t="inlineStr">
        <is>
          <t>1.预定系统正常运行，页面显示正常</t>
        </is>
      </c>
      <c r="J503" s="9" t="inlineStr">
        <is>
          <t>1.选择“总经办公室”会议类型，其余项正确输入后点击【提交】按钮，查看议题是否申报成功
2.在议题列表查看数据回显是否正确</t>
        </is>
      </c>
      <c r="K503" s="9" t="n"/>
      <c r="L503" s="9" t="inlineStr">
        <is>
          <t>1.议题申报成功
2.在议题列表查看议题正确显示在“总经办”列表中</t>
        </is>
      </c>
      <c r="M503" s="9" t="n"/>
      <c r="N503" s="9" t="n"/>
      <c r="O503" s="9" t="n"/>
      <c r="P503" s="9" t="n"/>
    </row>
    <row r="504" ht="55.5" customHeight="1" s="3">
      <c r="A504" s="9" t="n">
        <v>125</v>
      </c>
      <c r="B504" s="9" t="inlineStr">
        <is>
          <t>议题列表-党委会</t>
        </is>
      </c>
      <c r="C504" s="9" t="inlineStr">
        <is>
          <t>兰州中石化项目25-05-24</t>
        </is>
      </c>
      <c r="D504" s="9" t="n"/>
      <c r="E504" s="9" t="inlineStr">
        <is>
          <t>【兰州中石化项目】议题列表-党委会-修改-决策会议类型</t>
        </is>
      </c>
      <c r="F504" s="9" t="n">
        <v>1</v>
      </c>
      <c r="G504" s="9" t="inlineStr">
        <is>
          <t>议题列表-124</t>
        </is>
      </c>
      <c r="H504" s="9" t="inlineStr">
        <is>
          <t>【兰州中石化项目】选择“党委会”会议类型，其余项正确输入后点击【提交】按钮，查看议题是否申报成功，在议题列表查看数据回显是否正确</t>
        </is>
      </c>
      <c r="I504" s="9" t="inlineStr">
        <is>
          <t>1.预定系统正常运行，页面显示正常</t>
        </is>
      </c>
      <c r="J504" s="9" t="inlineStr">
        <is>
          <t>1.选择“党委会”会议类型，其余项正确输入后点击【提交】按钮，查看议题是否申报成功
2.在议题列表查看数据回显是否正确</t>
        </is>
      </c>
      <c r="K504" s="9" t="n"/>
      <c r="L504" s="9" t="inlineStr">
        <is>
          <t>1.议题申报成功
2.在议题列表查看议题正确显示在“党委会”列表中</t>
        </is>
      </c>
      <c r="M504" s="9" t="n"/>
      <c r="N504" s="9" t="n"/>
      <c r="O504" s="9" t="n"/>
      <c r="P504" s="9" t="n"/>
    </row>
    <row r="505" ht="55.5" customHeight="1" s="3">
      <c r="A505" s="9" t="n">
        <v>126</v>
      </c>
      <c r="B505" s="9" t="inlineStr">
        <is>
          <t>议题列表-党委会</t>
        </is>
      </c>
      <c r="C505" s="9" t="inlineStr">
        <is>
          <t>兰州中石化项目25-05-24</t>
        </is>
      </c>
      <c r="D505" s="9" t="n"/>
      <c r="E505" s="9" t="inlineStr">
        <is>
          <t>【兰州中石化项目】议题列表-党委会-修改-议题分类</t>
        </is>
      </c>
      <c r="F505" s="9" t="n">
        <v>1</v>
      </c>
      <c r="G505" s="9" t="inlineStr">
        <is>
          <t>议题列表-125</t>
        </is>
      </c>
      <c r="H505" s="9" t="inlineStr">
        <is>
          <t>【兰州中石化项目】选择为空，其余项正确输入后点击【提交】按钮，查看是否存在必填项校验，并且弹出提示”***不能为空“</t>
        </is>
      </c>
      <c r="I505" s="9" t="inlineStr">
        <is>
          <t>1.预定系统正常运行，页面显示正常</t>
        </is>
      </c>
      <c r="J505" s="9" t="inlineStr">
        <is>
          <t>1.选择为空，其余项正确输入后点击【提交】按钮，查看是否存在必填项校验，并且弹出提示”***不能为空“</t>
        </is>
      </c>
      <c r="K505" s="9" t="n"/>
      <c r="L505" s="9" t="inlineStr">
        <is>
          <t>1.存在必填项校验，并且弹出提示”***不能为空“</t>
        </is>
      </c>
      <c r="M505" s="9" t="n"/>
      <c r="N505" s="9" t="n"/>
      <c r="O505" s="9" t="n"/>
      <c r="P505" s="9" t="n"/>
    </row>
    <row r="506" ht="55.5" customHeight="1" s="3">
      <c r="A506" s="9" t="n">
        <v>127</v>
      </c>
      <c r="B506" s="9" t="inlineStr">
        <is>
          <t>议题列表-党委会</t>
        </is>
      </c>
      <c r="C506" s="9" t="inlineStr">
        <is>
          <t>兰州中石化项目25-05-24</t>
        </is>
      </c>
      <c r="D506" s="9" t="n"/>
      <c r="E506" s="9" t="inlineStr">
        <is>
          <t>【兰州中石化项目】议题列表-党委会-修改-议题分类</t>
        </is>
      </c>
      <c r="F506" s="9" t="n">
        <v>1</v>
      </c>
      <c r="G506" s="9" t="inlineStr">
        <is>
          <t>议题列表-126</t>
        </is>
      </c>
      <c r="H506" s="9" t="inlineStr">
        <is>
          <t>【兰州中石化项目】选择任一议题分类，其余项正确输入后点击【提交】按钮，查看议题是否申报成功</t>
        </is>
      </c>
      <c r="I506" s="9" t="inlineStr">
        <is>
          <t>1.预定系统正常运行，页面显示正常</t>
        </is>
      </c>
      <c r="J506" s="9" t="inlineStr">
        <is>
          <t>1.选择任一议题分类，其余项正确输入后点击【提交】按钮，查看议题是否申报成功</t>
        </is>
      </c>
      <c r="K506" s="9" t="n"/>
      <c r="L506" s="9" t="inlineStr">
        <is>
          <t>1.议题申报成功</t>
        </is>
      </c>
      <c r="M506" s="9" t="n"/>
      <c r="N506" s="9" t="n"/>
      <c r="O506" s="9" t="n"/>
      <c r="P506" s="9" t="n"/>
    </row>
    <row r="507" ht="55.5" customHeight="1" s="3">
      <c r="A507" s="9" t="n">
        <v>128</v>
      </c>
      <c r="B507" s="9" t="inlineStr">
        <is>
          <t>议题列表-党委会</t>
        </is>
      </c>
      <c r="C507" s="9" t="inlineStr">
        <is>
          <t>兰州中石化项目25-05-24</t>
        </is>
      </c>
      <c r="D507" s="9" t="n"/>
      <c r="E507" s="9" t="inlineStr">
        <is>
          <t>【兰州中石化项目】议题列表-党委会-修改-上会依据及评审情况</t>
        </is>
      </c>
      <c r="F507" s="9" t="n">
        <v>1</v>
      </c>
      <c r="G507" s="9" t="inlineStr">
        <is>
          <t>议题列表-127</t>
        </is>
      </c>
      <c r="H507" s="9" t="inlineStr">
        <is>
          <t>【兰州中石化项目】输入为空，其余项正确输入后点击【提交】按钮，查看是否存在必填项校验，并且弹出提示”***不能为空“</t>
        </is>
      </c>
      <c r="I507" s="9" t="inlineStr">
        <is>
          <t>1.预定系统正常运行，页面显示正常</t>
        </is>
      </c>
      <c r="J507" s="9" t="inlineStr">
        <is>
          <t>1.输入为空，其余项正确输入后点击【提交】按钮，查看是否存在必填项校验，并且弹出提示”***不能为空“</t>
        </is>
      </c>
      <c r="K507" s="9" t="n"/>
      <c r="L507" s="9" t="inlineStr">
        <is>
          <t>1.存在必填项校验，并且弹出提示”***不能为空“</t>
        </is>
      </c>
      <c r="M507" s="9" t="n"/>
      <c r="N507" s="9" t="n"/>
      <c r="O507" s="9" t="n"/>
      <c r="P507" s="9" t="n"/>
    </row>
    <row r="508" ht="55.5" customHeight="1" s="3">
      <c r="A508" s="9" t="n">
        <v>129</v>
      </c>
      <c r="B508" s="9" t="inlineStr">
        <is>
          <t>议题列表-党委会</t>
        </is>
      </c>
      <c r="C508" s="9" t="inlineStr">
        <is>
          <t>兰州中石化项目25-05-24</t>
        </is>
      </c>
      <c r="D508" s="9" t="n"/>
      <c r="E508" s="9" t="inlineStr">
        <is>
          <t>【兰州中石化项目】议题列表-党委会-修改-上会依据及评审情况</t>
        </is>
      </c>
      <c r="F508" s="9" t="n">
        <v>1</v>
      </c>
      <c r="G508" s="9" t="inlineStr">
        <is>
          <t>议题列表-128</t>
        </is>
      </c>
      <c r="H508" s="9" t="inlineStr">
        <is>
          <t>【兰州中石化项目】输入字符组合，其余项正确输入后点击【提交】按钮，查看议题是否申报成功</t>
        </is>
      </c>
      <c r="I508" s="9" t="inlineStr">
        <is>
          <t>1.预定系统正常运行，页面显示正常</t>
        </is>
      </c>
      <c r="J508" s="9" t="inlineStr">
        <is>
          <t>1.输入字符组合，其余项正确输入后点击【提交】按钮，查看议题是否申报成功</t>
        </is>
      </c>
      <c r="K508" s="9" t="n"/>
      <c r="L508" s="9" t="inlineStr">
        <is>
          <t>1.议题申报成功</t>
        </is>
      </c>
      <c r="M508" s="9" t="n"/>
      <c r="N508" s="9" t="n"/>
      <c r="O508" s="9" t="n"/>
      <c r="P508" s="9" t="n"/>
    </row>
    <row r="509" ht="55.5" customHeight="1" s="3">
      <c r="A509" s="9" t="n">
        <v>130</v>
      </c>
      <c r="B509" s="9" t="inlineStr">
        <is>
          <t>议题列表-党委会</t>
        </is>
      </c>
      <c r="C509" s="9" t="inlineStr">
        <is>
          <t>兰州中石化项目25-05-24</t>
        </is>
      </c>
      <c r="D509" s="9" t="n"/>
      <c r="E509" s="9" t="inlineStr">
        <is>
          <t>【兰州中石化项目】议题列表-党委会-修改-责任单位</t>
        </is>
      </c>
      <c r="F509" s="9" t="n">
        <v>1</v>
      </c>
      <c r="G509" s="9" t="inlineStr">
        <is>
          <t>议题列表-129</t>
        </is>
      </c>
      <c r="H509" s="9" t="inlineStr">
        <is>
          <t>【兰州中石化项目】输入为空，其余项正确输入后点击【提交】按钮，查看是否存在必填项校验，并且弹出提示”***不能为空“</t>
        </is>
      </c>
      <c r="I509" s="9" t="inlineStr">
        <is>
          <t>1.预定系统正常运行，页面显示正常</t>
        </is>
      </c>
      <c r="J509" s="9" t="inlineStr">
        <is>
          <t>1.输入为空，其余项正确输入后点击【提交】按钮，查看是否存在必填项校验，并且弹出提示”***不能为空“</t>
        </is>
      </c>
      <c r="K509" s="9" t="n"/>
      <c r="L509" s="9" t="inlineStr">
        <is>
          <t>1.存在必填项校验，并且弹出提示”***不能为空“</t>
        </is>
      </c>
      <c r="M509" s="9" t="n"/>
      <c r="N509" s="9" t="n"/>
      <c r="O509" s="9" t="n"/>
      <c r="P509" s="9" t="n"/>
    </row>
    <row r="510" ht="71.25" customHeight="1" s="3">
      <c r="A510" s="9" t="n">
        <v>131</v>
      </c>
      <c r="B510" s="9" t="inlineStr">
        <is>
          <t>议题列表-党委会</t>
        </is>
      </c>
      <c r="C510" s="9" t="inlineStr">
        <is>
          <t>兰州中石化项目25-05-24</t>
        </is>
      </c>
      <c r="D510" s="9" t="n"/>
      <c r="E510" s="9" t="inlineStr">
        <is>
          <t>【兰州中石化项目】议题列表-党委会-修改-责任单位</t>
        </is>
      </c>
      <c r="F510" s="9" t="n">
        <v>1</v>
      </c>
      <c r="G510" s="9" t="inlineStr">
        <is>
          <t>议题列表-130</t>
        </is>
      </c>
      <c r="H510" s="9" t="inlineStr">
        <is>
          <t>【兰州中石化项目】点击后查看是否展开组织架构下拉选择器，查看组织架构数据是否正确回显</t>
        </is>
      </c>
      <c r="I510" s="9" t="inlineStr">
        <is>
          <t>1.预定系统正常运行，页面显示正常</t>
        </is>
      </c>
      <c r="J510" s="9" t="inlineStr">
        <is>
          <t>1.点击后查看是否展开组织架构下拉选择器，查看组织架构数据是否正确回显</t>
        </is>
      </c>
      <c r="K510" s="9" t="n"/>
      <c r="L510" s="9" t="inlineStr">
        <is>
          <t>1.组织架构数据正确回显</t>
        </is>
      </c>
      <c r="M510" s="9" t="n"/>
      <c r="N510" s="9" t="n"/>
      <c r="O510" s="9" t="n"/>
      <c r="P510" s="9" t="n"/>
    </row>
    <row r="511" ht="69.75" customHeight="1" s="3">
      <c r="A511" s="9" t="n">
        <v>132</v>
      </c>
      <c r="B511" s="9" t="inlineStr">
        <is>
          <t>议题列表-党委会</t>
        </is>
      </c>
      <c r="C511" s="9" t="inlineStr">
        <is>
          <t>兰州中石化项目25-05-24</t>
        </is>
      </c>
      <c r="D511" s="9" t="n"/>
      <c r="E511" s="9" t="inlineStr">
        <is>
          <t>【兰州中石化项目】议题列表-党委会-修改-责任单位</t>
        </is>
      </c>
      <c r="F511" s="9" t="n">
        <v>1</v>
      </c>
      <c r="G511" s="9" t="inlineStr">
        <is>
          <t>议题列表-131</t>
        </is>
      </c>
      <c r="H511" s="9" t="inlineStr">
        <is>
          <t>【兰州中石化项目】选择部门，其余项正确输入后点击【提交】按钮，查看议题是否申报成功</t>
        </is>
      </c>
      <c r="I511" s="9" t="inlineStr">
        <is>
          <t>1.预定系统正常运行，页面显示正常</t>
        </is>
      </c>
      <c r="J511" s="9" t="inlineStr">
        <is>
          <t>1.选择部门，其余项正确输入后点击【提交】按钮，查看议题是否申报成功</t>
        </is>
      </c>
      <c r="K511" s="9" t="n"/>
      <c r="L511" s="9" t="inlineStr">
        <is>
          <t>1.议题申报成功</t>
        </is>
      </c>
      <c r="M511" s="9" t="n"/>
      <c r="N511" s="9" t="n"/>
      <c r="O511" s="9" t="n"/>
      <c r="P511" s="9" t="n"/>
    </row>
    <row r="512" ht="69.75" customHeight="1" s="3">
      <c r="A512" s="9" t="n">
        <v>133</v>
      </c>
      <c r="B512" s="9" t="inlineStr">
        <is>
          <t>议题列表-党委会</t>
        </is>
      </c>
      <c r="C512" s="9" t="inlineStr">
        <is>
          <t>兰州中石化项目25-05-24</t>
        </is>
      </c>
      <c r="D512" s="9" t="n"/>
      <c r="E512" s="9" t="inlineStr">
        <is>
          <t>【兰州中石化项目】议题列表-党委会-修改-汇报人</t>
        </is>
      </c>
      <c r="F512" s="9" t="n">
        <v>1</v>
      </c>
      <c r="G512" s="9" t="inlineStr">
        <is>
          <t>议题列表-132</t>
        </is>
      </c>
      <c r="H512" s="9" t="inlineStr">
        <is>
          <t>【兰州中石化项目】输入为空，其余项正确输入后点击【提交】按钮，查看是否存在必填项校验，并且弹出提示”***不能为空“</t>
        </is>
      </c>
      <c r="I512" s="9" t="inlineStr">
        <is>
          <t>1.预定系统正常运行，页面显示正常</t>
        </is>
      </c>
      <c r="J512" s="9" t="inlineStr">
        <is>
          <t>1.输入为空，其余项正确输入后点击【提交】按钮，查看是否存在必填项校验，并且弹出提示”***不能为空“</t>
        </is>
      </c>
      <c r="K512" s="9" t="n"/>
      <c r="L512" s="9" t="inlineStr">
        <is>
          <t>1.存在必填项校验，并且弹出提示”***不能为空“</t>
        </is>
      </c>
      <c r="M512" s="9" t="n"/>
      <c r="N512" s="9" t="n"/>
      <c r="O512" s="9" t="n"/>
      <c r="P512" s="9" t="n"/>
    </row>
    <row r="513" ht="69.75" customHeight="1" s="3">
      <c r="A513" s="9" t="n">
        <v>134</v>
      </c>
      <c r="B513" s="9" t="inlineStr">
        <is>
          <t>议题列表-党委会</t>
        </is>
      </c>
      <c r="C513" s="9" t="inlineStr">
        <is>
          <t>兰州中石化项目25-05-24</t>
        </is>
      </c>
      <c r="D513" s="9" t="n"/>
      <c r="E513" s="9" t="inlineStr">
        <is>
          <t>【兰州中石化项目】议题列表-党委会-修改-汇报人</t>
        </is>
      </c>
      <c r="F513" s="9" t="n">
        <v>1</v>
      </c>
      <c r="G513" s="9" t="inlineStr">
        <is>
          <t>议题列表-133</t>
        </is>
      </c>
      <c r="H513" s="9" t="inlineStr">
        <is>
          <t>【兰州中石化项目】点击后查看是否展开人员选择器，查看人员数据是否均为“部门领导角色”用户</t>
        </is>
      </c>
      <c r="I513" s="9" t="inlineStr">
        <is>
          <t>1.预定系统正常运行，页面显示正常</t>
        </is>
      </c>
      <c r="J513" s="9" t="inlineStr">
        <is>
          <t>1.点击后查看是否展开人员选择器，查看人员数据是否均为“部门领导角色”用户</t>
        </is>
      </c>
      <c r="K513" s="9" t="n"/>
      <c r="L513" s="9" t="inlineStr">
        <is>
          <t>1.均为“部门领导角色”用户</t>
        </is>
      </c>
      <c r="M513" s="9" t="n"/>
      <c r="N513" s="9" t="n"/>
      <c r="O513" s="9" t="n"/>
      <c r="P513" s="9" t="n"/>
    </row>
    <row r="514" ht="141.75" customHeight="1" s="3">
      <c r="A514" s="9" t="n">
        <v>135</v>
      </c>
      <c r="B514" s="9" t="inlineStr">
        <is>
          <t>议题列表-党委会</t>
        </is>
      </c>
      <c r="C514" s="9" t="inlineStr">
        <is>
          <t>兰州中石化项目25-05-24</t>
        </is>
      </c>
      <c r="D514" s="9" t="n"/>
      <c r="E514" s="9" t="inlineStr">
        <is>
          <t>【兰州中石化项目】议题列表-党委会-修改-汇报人</t>
        </is>
      </c>
      <c r="F514" s="9" t="n">
        <v>1</v>
      </c>
      <c r="G514" s="9" t="inlineStr">
        <is>
          <t>议题列表-134</t>
        </is>
      </c>
      <c r="H514" s="9" t="inlineStr">
        <is>
          <t>【兰州中石化项目】选择任一部门领导后，其余项正确输入后点击【提交】按钮，查看议题是否申报成功</t>
        </is>
      </c>
      <c r="I514" s="9" t="inlineStr">
        <is>
          <t>1.预定系统正常运行，页面显示正常</t>
        </is>
      </c>
      <c r="J514" s="9" t="inlineStr">
        <is>
          <t>1.选择任一部门领导后，其余项正确输入后点击【提交】按钮，查看议题是否申报成功</t>
        </is>
      </c>
      <c r="K514" s="9" t="n"/>
      <c r="L514" s="9" t="inlineStr">
        <is>
          <t>1.议题申报成功</t>
        </is>
      </c>
      <c r="M514" s="9" t="n"/>
      <c r="N514" s="9" t="n"/>
      <c r="O514" s="9" t="n"/>
      <c r="P514" s="9" t="n"/>
    </row>
    <row r="515" ht="84" customHeight="1" s="3">
      <c r="A515" s="9" t="n">
        <v>136</v>
      </c>
      <c r="B515" s="9" t="inlineStr">
        <is>
          <t>议题列表-党委会</t>
        </is>
      </c>
      <c r="C515" s="9" t="inlineStr">
        <is>
          <t>兰州中石化项目25-05-24</t>
        </is>
      </c>
      <c r="D515" s="9" t="n"/>
      <c r="E515" s="9" t="inlineStr">
        <is>
          <t>【兰州中石化项目】议题列表-党委会-修改-汇报人</t>
        </is>
      </c>
      <c r="F515" s="9" t="n">
        <v>1</v>
      </c>
      <c r="G515" s="9" t="inlineStr">
        <is>
          <t>议题列表-135</t>
        </is>
      </c>
      <c r="H515" s="9" t="inlineStr">
        <is>
          <t>【兰州中石化项目】选择“部门领导A”后，再将责任单位修改为“部门领导A”不属于的部门，查看汇报人是否自动删除用户或提示“当前汇报人不在***部门”</t>
        </is>
      </c>
      <c r="I515" s="9" t="inlineStr">
        <is>
          <t>1.预定系统正常运行，页面显示正常</t>
        </is>
      </c>
      <c r="J515" s="9" t="inlineStr">
        <is>
          <t>1.选择“部门领导A”后，再将责任单位修改为“部门领导A”不属于的部门，查看汇报人是否自动删除用户或提示“当前汇报人不在***部门”</t>
        </is>
      </c>
      <c r="K515" s="9" t="n"/>
      <c r="L515" s="9" t="inlineStr">
        <is>
          <t>1.汇报人自动删除用户或提示“当前汇报人不在***部门”</t>
        </is>
      </c>
      <c r="M515" s="9" t="n"/>
      <c r="N515" s="9" t="n"/>
      <c r="O515" s="9" t="n"/>
      <c r="P515" s="9" t="n"/>
    </row>
    <row r="516" ht="84" customHeight="1" s="3">
      <c r="A516" s="9" t="n">
        <v>137</v>
      </c>
      <c r="B516" s="9" t="inlineStr">
        <is>
          <t>议题列表-党委会</t>
        </is>
      </c>
      <c r="C516" s="9" t="inlineStr">
        <is>
          <t>兰州中石化项目25-05-24</t>
        </is>
      </c>
      <c r="D516" s="9" t="n"/>
      <c r="E516" s="9" t="inlineStr">
        <is>
          <t>【兰州中石化项目】议题列表-党委会-修改-配合单位-当前未选择配合单位</t>
        </is>
      </c>
      <c r="F516" s="9" t="n">
        <v>1</v>
      </c>
      <c r="G516" s="9" t="inlineStr">
        <is>
          <t>议题列表-136</t>
        </is>
      </c>
      <c r="H516" s="9" t="inlineStr">
        <is>
          <t>【兰州中石化项目】输入为空，其余项正确输入后点击【提交】按钮，查看是否存在必填项校验，并且弹出提示”***不能为空“</t>
        </is>
      </c>
      <c r="I516" s="9" t="inlineStr">
        <is>
          <t>1.预定系统正常运行，页面显示正常</t>
        </is>
      </c>
      <c r="J516" s="9" t="inlineStr">
        <is>
          <t>1.输入为空，其余项正确输入后点击【提交】按钮，查看是否存在必填项校验，并且弹出提示”***不能为空“</t>
        </is>
      </c>
      <c r="K516" s="9" t="n"/>
      <c r="L516" s="9" t="inlineStr">
        <is>
          <t>1.存在必填项校验，并且弹出提示”***不能为空“</t>
        </is>
      </c>
      <c r="M516" s="9" t="n"/>
      <c r="N516" s="9" t="n"/>
      <c r="O516" s="9" t="n"/>
      <c r="P516" s="9" t="n"/>
    </row>
    <row r="517" ht="55.5" customHeight="1" s="3">
      <c r="A517" s="9" t="n">
        <v>138</v>
      </c>
      <c r="B517" s="9" t="inlineStr">
        <is>
          <t>议题列表-党委会</t>
        </is>
      </c>
      <c r="C517" s="9" t="inlineStr">
        <is>
          <t>兰州中石化项目25-05-24</t>
        </is>
      </c>
      <c r="D517" s="9" t="n"/>
      <c r="E517" s="9" t="inlineStr">
        <is>
          <t>【兰州中石化项目】议题列表-党委会-修改-配合单位-当前未选择配合单位</t>
        </is>
      </c>
      <c r="F517" s="9" t="n">
        <v>1</v>
      </c>
      <c r="G517" s="9" t="inlineStr">
        <is>
          <t>议题列表-137</t>
        </is>
      </c>
      <c r="H517" s="9" t="inlineStr">
        <is>
          <t>【兰州中石化项目】点击后查看是否展开组织架构下拉选择器，查看组织架构数据是否正确回显</t>
        </is>
      </c>
      <c r="I517" s="9" t="inlineStr">
        <is>
          <t>1.预定系统正常运行，页面显示正常</t>
        </is>
      </c>
      <c r="J517" s="9" t="inlineStr">
        <is>
          <t>1.点击后查看是否展开组织架构下拉选择器，查看组织架构数据是否正确回显</t>
        </is>
      </c>
      <c r="K517" s="9" t="n"/>
      <c r="L517" s="9" t="inlineStr">
        <is>
          <t>1.组织架构数据正确回显</t>
        </is>
      </c>
      <c r="M517" s="9" t="n"/>
      <c r="N517" s="9" t="n"/>
      <c r="O517" s="9" t="n"/>
      <c r="P517" s="9" t="n"/>
    </row>
    <row r="518" ht="55.5" customHeight="1" s="3">
      <c r="A518" s="9" t="n">
        <v>139</v>
      </c>
      <c r="B518" s="9" t="inlineStr">
        <is>
          <t>议题列表-党委会</t>
        </is>
      </c>
      <c r="C518" s="9" t="inlineStr">
        <is>
          <t>兰州中石化项目25-05-24</t>
        </is>
      </c>
      <c r="D518" s="9" t="n"/>
      <c r="E518" s="9" t="inlineStr">
        <is>
          <t>【兰州中石化项目】议题列表-党委会-修改-配合单位-当前未选择配合单位</t>
        </is>
      </c>
      <c r="F518" s="9" t="n">
        <v>1</v>
      </c>
      <c r="G518" s="9" t="inlineStr">
        <is>
          <t>议题列表-138</t>
        </is>
      </c>
      <c r="H518" s="9" t="inlineStr">
        <is>
          <t>【兰州中石化项目】选择部门，其余项正确输入后点击【提交】按钮，查看议题是否申报成功</t>
        </is>
      </c>
      <c r="I518" s="9" t="inlineStr">
        <is>
          <t>1.预定系统正常运行，页面显示正常</t>
        </is>
      </c>
      <c r="J518" s="9" t="inlineStr">
        <is>
          <t>1.选择部门，其余项正确输入后点击【提交】按钮，查看议题是否申报成功</t>
        </is>
      </c>
      <c r="K518" s="9" t="n"/>
      <c r="L518" s="9" t="inlineStr">
        <is>
          <t>1.议题申报成功</t>
        </is>
      </c>
      <c r="M518" s="9" t="n"/>
      <c r="N518" s="9" t="n"/>
      <c r="O518" s="9" t="n"/>
      <c r="P518" s="9" t="n"/>
    </row>
    <row r="519" ht="55.5" customHeight="1" s="3">
      <c r="A519" s="9" t="n">
        <v>140</v>
      </c>
      <c r="B519" s="9" t="inlineStr">
        <is>
          <t>议题列表-党委会</t>
        </is>
      </c>
      <c r="C519" s="9" t="inlineStr">
        <is>
          <t>兰州中石化项目25-05-24</t>
        </is>
      </c>
      <c r="D519" s="9" t="n"/>
      <c r="E519" s="9" t="inlineStr">
        <is>
          <t>【兰州中石化项目】议题列表-党委会-修改-配合单位-当前已存在配合单位：部门A</t>
        </is>
      </c>
      <c r="F519" s="9" t="n">
        <v>1</v>
      </c>
      <c r="G519" s="9" t="inlineStr">
        <is>
          <t>议题列表-139</t>
        </is>
      </c>
      <c r="H519" s="9" t="inlineStr">
        <is>
          <t>【兰州中石化项目】点击【新增】按钮后，查看是否新增一栏填写“配合单位”以及“配合汇报人”</t>
        </is>
      </c>
      <c r="I519" s="9" t="inlineStr">
        <is>
          <t>1.预定系统正常运行，页面显示正常</t>
        </is>
      </c>
      <c r="J519" s="9" t="inlineStr">
        <is>
          <t>1.点击【新增】按钮后，查看是否新增一栏填写“配合单位”以及“配合汇报人”
2.输入为空，其余项正确输入后点击【提交】按钮，查看是否存在必填项校验，并且弹出提示”***不能为空“
3.点击后查看是否展开组织架构下拉选择器，查看组织架构数据是否正确回显，并且不存在已选择的“部门A”
4.选择部门，其余项正确输入后点击【提交】按钮，查看议题是否申报成功</t>
        </is>
      </c>
      <c r="K519" s="9" t="n"/>
      <c r="L519" s="9" t="inlineStr">
        <is>
          <t>1.正确新增一栏
2.存在必填项校验，并且弹出提示”***不能为空“
3.组织架构数据正确回显，并且不存在已选择的“部门A”
4.议题申报成功</t>
        </is>
      </c>
      <c r="M519" s="9" t="n"/>
      <c r="N519" s="9" t="n"/>
      <c r="O519" s="9" t="n"/>
      <c r="P519" s="9" t="n"/>
    </row>
    <row r="520" ht="55.5" customHeight="1" s="3">
      <c r="A520" s="9" t="n">
        <v>141</v>
      </c>
      <c r="B520" s="9" t="inlineStr">
        <is>
          <t>议题列表-党委会</t>
        </is>
      </c>
      <c r="C520" s="9" t="inlineStr">
        <is>
          <t>兰州中石化项目25-05-24</t>
        </is>
      </c>
      <c r="D520" s="9" t="n"/>
      <c r="E520" s="9" t="inlineStr">
        <is>
          <t>【兰州中石化项目】议题列表-党委会-修改-配合单位-当前已存在配合单位：部门A</t>
        </is>
      </c>
      <c r="F520" s="9" t="n">
        <v>1</v>
      </c>
      <c r="G520" s="9" t="inlineStr">
        <is>
          <t>议题列表-140</t>
        </is>
      </c>
      <c r="H520" s="9" t="inlineStr">
        <is>
          <t>【兰州中石化项目】点击【删除】按钮，查看是否存在二次确认弹窗，点击【确定】按钮，查看配合单位是否删除成功，并弹出提示信息</t>
        </is>
      </c>
      <c r="I520" s="9" t="inlineStr">
        <is>
          <t>1.预定系统正常运行，页面显示正常</t>
        </is>
      </c>
      <c r="J520" s="9" t="inlineStr">
        <is>
          <t>1.点击【删除】按钮，查看是否存在二次确认弹窗，点击【确定】按钮，查看配合单位是否删除成功，并弹出提示信息</t>
        </is>
      </c>
      <c r="K520" s="9" t="n"/>
      <c r="L520" s="9" t="inlineStr">
        <is>
          <t>1.删除成功，并弹出提示信息</t>
        </is>
      </c>
      <c r="M520" s="9" t="n"/>
      <c r="N520" s="9" t="n"/>
      <c r="O520" s="9" t="n"/>
      <c r="P520" s="9" t="n"/>
    </row>
    <row r="521" ht="55.5" customHeight="1" s="3">
      <c r="A521" s="9" t="n">
        <v>142</v>
      </c>
      <c r="B521" s="9" t="inlineStr">
        <is>
          <t>议题列表-党委会</t>
        </is>
      </c>
      <c r="C521" s="9" t="inlineStr">
        <is>
          <t>兰州中石化项目25-05-24</t>
        </is>
      </c>
      <c r="D521" s="9" t="n"/>
      <c r="E521" s="9" t="inlineStr">
        <is>
          <t>【兰州中石化项目】议题列表-党委会-修改-配合单位-当前已存在配合单位：部门A</t>
        </is>
      </c>
      <c r="F521" s="9" t="n">
        <v>1</v>
      </c>
      <c r="G521" s="9" t="inlineStr">
        <is>
          <t>议题列表-141</t>
        </is>
      </c>
      <c r="H521" s="9" t="inlineStr">
        <is>
          <t>【兰州中石化项目】点击【删除】按钮，查看是否存在二次确认弹窗，点击【取消】按钮，查看是否不保留任何信息，返回上一级</t>
        </is>
      </c>
      <c r="I521" s="9" t="inlineStr">
        <is>
          <t>1.预定系统正常运行，页面显示正常</t>
        </is>
      </c>
      <c r="J521" s="9" t="inlineStr">
        <is>
          <t>1.点击【删除】按钮，查看是否存在二次确认弹窗，点击【取消】按钮，查看是否不保留任何信息，返回上一级</t>
        </is>
      </c>
      <c r="K521" s="9" t="n"/>
      <c r="L521" s="9" t="inlineStr">
        <is>
          <t>1.不保留任何信息，返回上一级</t>
        </is>
      </c>
      <c r="M521" s="9" t="n"/>
      <c r="N521" s="9" t="n"/>
      <c r="O521" s="9" t="n"/>
      <c r="P521" s="9" t="n"/>
    </row>
    <row r="522" ht="55.5" customHeight="1" s="3">
      <c r="A522" s="9" t="n">
        <v>143</v>
      </c>
      <c r="B522" s="9" t="inlineStr">
        <is>
          <t>议题列表-党委会</t>
        </is>
      </c>
      <c r="C522" s="9" t="inlineStr">
        <is>
          <t>兰州中石化项目25-05-24</t>
        </is>
      </c>
      <c r="D522" s="9" t="n"/>
      <c r="E522" s="9" t="inlineStr">
        <is>
          <t>【兰州中石化项目】议题列表-党委会-修改-配合汇报人</t>
        </is>
      </c>
      <c r="F522" s="9" t="n">
        <v>1</v>
      </c>
      <c r="G522" s="9" t="inlineStr">
        <is>
          <t>议题列表-142</t>
        </is>
      </c>
      <c r="H522" s="9" t="inlineStr">
        <is>
          <t>【兰州中石化项目】输入为空，其余项正确输入后点击【提交】按钮，查看是否存在必填项校验，并且弹出提示”***不能为空“</t>
        </is>
      </c>
      <c r="I522" s="9" t="inlineStr">
        <is>
          <t>1.预定系统正常运行，页面显示正常</t>
        </is>
      </c>
      <c r="J522" s="9" t="inlineStr">
        <is>
          <t>1.输入为空，其余项正确输入后点击【提交】按钮，查看是否存在必填项校验，并且弹出提示”***不能为空“</t>
        </is>
      </c>
      <c r="K522" s="9" t="n"/>
      <c r="L522" s="9" t="inlineStr">
        <is>
          <t>1.存在必填项校验，并且弹出提示”***不能为空“</t>
        </is>
      </c>
      <c r="M522" s="9" t="n"/>
      <c r="N522" s="9" t="n"/>
      <c r="O522" s="9" t="n"/>
      <c r="P522" s="9" t="n"/>
    </row>
    <row r="523" ht="55.5" customHeight="1" s="3">
      <c r="A523" s="9" t="n">
        <v>144</v>
      </c>
      <c r="B523" s="9" t="inlineStr">
        <is>
          <t>议题列表-党委会</t>
        </is>
      </c>
      <c r="C523" s="9" t="inlineStr">
        <is>
          <t>兰州中石化项目25-05-24</t>
        </is>
      </c>
      <c r="D523" s="9" t="n"/>
      <c r="E523" s="9" t="inlineStr">
        <is>
          <t>【兰州中石化项目】议题列表-党委会-修改-配合汇报人</t>
        </is>
      </c>
      <c r="F523" s="9" t="n">
        <v>1</v>
      </c>
      <c r="G523" s="9" t="inlineStr">
        <is>
          <t>议题列表-143</t>
        </is>
      </c>
      <c r="H523" s="9" t="inlineStr">
        <is>
          <t>【兰州中石化项目】点击后查看是否展开人员选择器，查看人员数据是否正确过滤掉已选择的“汇报人”以及“配合汇报人”</t>
        </is>
      </c>
      <c r="I523" s="9" t="inlineStr">
        <is>
          <t>1.预定系统正常运行，页面显示正常</t>
        </is>
      </c>
      <c r="J523" s="9" t="inlineStr">
        <is>
          <t>1.点击后查看是否展开人员选择器，查看人员数据是否正确过滤掉已选择的“汇报人”以及“配合汇报人”</t>
        </is>
      </c>
      <c r="K523" s="9" t="n"/>
      <c r="L523" s="9" t="inlineStr">
        <is>
          <t>1.正确过滤掉已选择的“汇报人”以及“配合汇报人”</t>
        </is>
      </c>
      <c r="M523" s="9" t="n"/>
      <c r="N523" s="9" t="n"/>
      <c r="O523" s="9" t="n"/>
      <c r="P523" s="9" t="n"/>
    </row>
    <row r="524" ht="55.5" customHeight="1" s="3">
      <c r="A524" s="9" t="n">
        <v>145</v>
      </c>
      <c r="B524" s="9" t="inlineStr">
        <is>
          <t>议题列表-党委会</t>
        </is>
      </c>
      <c r="C524" s="9" t="inlineStr">
        <is>
          <t>兰州中石化项目25-05-24</t>
        </is>
      </c>
      <c r="D524" s="9" t="n"/>
      <c r="E524" s="9" t="inlineStr">
        <is>
          <t>【兰州中石化项目】议题列表-党委会-修改-配合汇报人</t>
        </is>
      </c>
      <c r="F524" s="9" t="n">
        <v>1</v>
      </c>
      <c r="G524" s="9" t="inlineStr">
        <is>
          <t>议题列表-144</t>
        </is>
      </c>
      <c r="H524" s="9" t="inlineStr">
        <is>
          <t>【兰州中石化项目】选择任一配合汇报人后，其余项正确输入后点击【提交】按钮，查看议题是否申报成功</t>
        </is>
      </c>
      <c r="I524" s="9" t="inlineStr">
        <is>
          <t>1.预定系统正常运行，页面显示正常</t>
        </is>
      </c>
      <c r="J524" s="9" t="inlineStr">
        <is>
          <t>1.选择任一配合汇报人后，其余项正确输入后点击【提交】按钮，查看议题是否申报成功</t>
        </is>
      </c>
      <c r="K524" s="9" t="n"/>
      <c r="L524" s="9" t="inlineStr">
        <is>
          <t>1.议题申报成功</t>
        </is>
      </c>
      <c r="M524" s="9" t="n"/>
      <c r="N524" s="9" t="n"/>
      <c r="O524" s="9" t="n"/>
      <c r="P524" s="9" t="n"/>
    </row>
    <row r="525" ht="55.5" customHeight="1" s="3">
      <c r="A525" s="9" t="n">
        <v>146</v>
      </c>
      <c r="B525" s="9" t="inlineStr">
        <is>
          <t>议题列表-党委会</t>
        </is>
      </c>
      <c r="C525" s="9" t="inlineStr">
        <is>
          <t>兰州中石化项目25-05-24</t>
        </is>
      </c>
      <c r="D525" s="9" t="n"/>
      <c r="E525" s="9" t="inlineStr">
        <is>
          <t>【兰州中石化项目】议题列表-党委会-修改-拟上会时间</t>
        </is>
      </c>
      <c r="F525" s="9" t="n">
        <v>1</v>
      </c>
      <c r="G525" s="9" t="inlineStr">
        <is>
          <t>议题列表-145</t>
        </is>
      </c>
      <c r="H525" s="9" t="inlineStr">
        <is>
          <t>【兰州中石化项目】输入为空，其余项正确输入后点击【提交】按钮，查看是否存在必填项校验，并且弹出提示”***不能为空“</t>
        </is>
      </c>
      <c r="I525" s="9" t="inlineStr">
        <is>
          <t>1.预定系统正常运行，页面显示正常</t>
        </is>
      </c>
      <c r="J525" s="9" t="inlineStr">
        <is>
          <t>1.输入为空，其余项正确输入后点击【提交】按钮，查看是否存在必填项校验，并且弹出提示”***不能为空“</t>
        </is>
      </c>
      <c r="K525" s="9" t="n"/>
      <c r="L525" s="9" t="inlineStr">
        <is>
          <t>1.存在必填项校验，并且弹出提示”***不能为空“</t>
        </is>
      </c>
      <c r="M525" s="9" t="n"/>
      <c r="N525" s="9" t="n"/>
      <c r="O525" s="9" t="n"/>
      <c r="P525" s="9" t="n"/>
    </row>
    <row r="526" ht="55.5" customHeight="1" s="3">
      <c r="A526" s="9" t="n">
        <v>147</v>
      </c>
      <c r="B526" s="9" t="inlineStr">
        <is>
          <t>议题列表-党委会</t>
        </is>
      </c>
      <c r="C526" s="9" t="inlineStr">
        <is>
          <t>兰州中石化项目25-05-24</t>
        </is>
      </c>
      <c r="D526" s="9" t="n"/>
      <c r="E526" s="9" t="inlineStr">
        <is>
          <t>【兰州中石化项目】议题列表-党委会-修改-拟上会时间</t>
        </is>
      </c>
      <c r="F526" s="9" t="n">
        <v>1</v>
      </c>
      <c r="G526" s="9" t="inlineStr">
        <is>
          <t>议题列表-146</t>
        </is>
      </c>
      <c r="H526" s="9" t="inlineStr">
        <is>
          <t>【兰州中石化项目】查看时间是否可选择当天时间之前</t>
        </is>
      </c>
      <c r="I526" s="9" t="inlineStr">
        <is>
          <t>1.预定系统正常运行，页面显示正常</t>
        </is>
      </c>
      <c r="J526" s="9" t="inlineStr">
        <is>
          <t>1.查看时间是否可选择当天时间之前</t>
        </is>
      </c>
      <c r="K526" s="9" t="n"/>
      <c r="L526" s="9" t="inlineStr">
        <is>
          <t>1.无法选择当天之前</t>
        </is>
      </c>
      <c r="M526" s="9" t="n"/>
      <c r="N526" s="9" t="n"/>
      <c r="O526" s="9" t="n"/>
      <c r="P526" s="9" t="n"/>
    </row>
    <row r="527" ht="55.5" customHeight="1" s="3">
      <c r="A527" s="9" t="n">
        <v>148</v>
      </c>
      <c r="B527" s="9" t="inlineStr">
        <is>
          <t>议题列表-党委会</t>
        </is>
      </c>
      <c r="C527" s="9" t="inlineStr">
        <is>
          <t>兰州中石化项目25-05-24</t>
        </is>
      </c>
      <c r="D527" s="9" t="n"/>
      <c r="E527" s="9" t="inlineStr">
        <is>
          <t>【兰州中石化项目】议题列表-党委会-修改-拟上会时间</t>
        </is>
      </c>
      <c r="F527" s="9" t="n">
        <v>1</v>
      </c>
      <c r="G527" s="9" t="inlineStr">
        <is>
          <t>议题列表-147</t>
        </is>
      </c>
      <c r="H527" s="9" t="inlineStr">
        <is>
          <t>【兰州中石化项目】选择”当天“时间，其余项正确输入后点击【提交】按钮，查看议题是否申报成功</t>
        </is>
      </c>
      <c r="I527" s="9" t="inlineStr">
        <is>
          <t>1.预定系统正常运行，页面显示正常</t>
        </is>
      </c>
      <c r="J527" s="9" t="inlineStr">
        <is>
          <t>1.选择”当天“时间，其余项正确输入后点击【提交】按钮，查看议题是否申报成功</t>
        </is>
      </c>
      <c r="K527" s="9" t="n"/>
      <c r="L527" s="9" t="inlineStr">
        <is>
          <t>1.议题申报成功</t>
        </is>
      </c>
      <c r="M527" s="9" t="n"/>
      <c r="N527" s="9" t="n"/>
      <c r="O527" s="9" t="n"/>
      <c r="P527" s="9" t="n"/>
    </row>
    <row r="528" ht="67.5" customHeight="1" s="3">
      <c r="A528" s="9" t="n">
        <v>149</v>
      </c>
      <c r="B528" s="9" t="inlineStr">
        <is>
          <t>议题列表-党委会</t>
        </is>
      </c>
      <c r="C528" s="9" t="inlineStr">
        <is>
          <t>兰州中石化项目25-05-24</t>
        </is>
      </c>
      <c r="D528" s="9" t="n"/>
      <c r="E528" s="9" t="inlineStr">
        <is>
          <t>【兰州中石化项目】议题列表-党委会-修改-拟上会时间</t>
        </is>
      </c>
      <c r="F528" s="9" t="n">
        <v>1</v>
      </c>
      <c r="G528" s="9" t="inlineStr">
        <is>
          <t>议题列表-148</t>
        </is>
      </c>
      <c r="H528" s="9" t="inlineStr">
        <is>
          <t>【兰州中石化项目】选择”当天之后“时间，其余项正确输入后点击【提交】按钮，查看议题是否申报成功</t>
        </is>
      </c>
      <c r="I528" s="9" t="inlineStr">
        <is>
          <t>1.预定系统正常运行，页面显示正常</t>
        </is>
      </c>
      <c r="J528" s="9" t="inlineStr">
        <is>
          <t>1.选择”当天之后“时间，其余项正确输入后点击【提交】按钮，查看议题是否申报成功</t>
        </is>
      </c>
      <c r="K528" s="9" t="n"/>
      <c r="L528" s="9" t="inlineStr">
        <is>
          <t>1.议题申报成功</t>
        </is>
      </c>
      <c r="M528" s="9" t="n"/>
      <c r="N528" s="9" t="n"/>
      <c r="O528" s="9" t="n"/>
      <c r="P528" s="9" t="n"/>
    </row>
    <row r="529" ht="67.5" customHeight="1" s="3">
      <c r="A529" s="9" t="n">
        <v>150</v>
      </c>
      <c r="B529" s="9" t="inlineStr">
        <is>
          <t>议题列表-党委会</t>
        </is>
      </c>
      <c r="C529" s="9" t="inlineStr">
        <is>
          <t>兰州中石化项目25-05-24</t>
        </is>
      </c>
      <c r="D529" s="9" t="n"/>
      <c r="E529" s="9" t="inlineStr">
        <is>
          <t>【兰州中石化项目】议题列表-党委会-修改-汇报时长</t>
        </is>
      </c>
      <c r="F529" s="9" t="n">
        <v>1</v>
      </c>
      <c r="G529" s="9" t="inlineStr">
        <is>
          <t>议题列表-149</t>
        </is>
      </c>
      <c r="H529" s="9" t="inlineStr">
        <is>
          <t>【兰州中石化项目】输入为空，其余项正确输入后点击【提交】按钮，查看是否存在必填项校验，并且弹出提示”***不能为空“</t>
        </is>
      </c>
      <c r="I529" s="9" t="inlineStr">
        <is>
          <t>1.预定系统正常运行，页面显示正常</t>
        </is>
      </c>
      <c r="J529" s="9" t="inlineStr">
        <is>
          <t>1.输入为空，其余项正确输入后点击【提交】按钮，查看是否存在必填项校验，并且弹出提示”***不能为空“</t>
        </is>
      </c>
      <c r="K529" s="9" t="n"/>
      <c r="L529" s="9" t="inlineStr">
        <is>
          <t>1.存在必填项校验，并且弹出提示”***不能为空“</t>
        </is>
      </c>
      <c r="M529" s="9" t="n"/>
      <c r="N529" s="9" t="n"/>
      <c r="O529" s="9" t="n"/>
      <c r="P529" s="9" t="n"/>
    </row>
    <row r="530" ht="71.25" customHeight="1" s="3">
      <c r="A530" s="9" t="n">
        <v>151</v>
      </c>
      <c r="B530" s="9" t="inlineStr">
        <is>
          <t>议题列表-党委会</t>
        </is>
      </c>
      <c r="C530" s="9" t="inlineStr">
        <is>
          <t>兰州中石化项目25-05-24</t>
        </is>
      </c>
      <c r="D530" s="9" t="n"/>
      <c r="E530" s="9" t="inlineStr">
        <is>
          <t>【兰州中石化项目】议题列表-党委会-修改-汇报时长</t>
        </is>
      </c>
      <c r="F530" s="9" t="n">
        <v>1</v>
      </c>
      <c r="G530" s="9" t="inlineStr">
        <is>
          <t>议题列表-150</t>
        </is>
      </c>
      <c r="H530" s="9" t="inlineStr">
        <is>
          <t>【兰州中石化项目】选择任一时间，其余项正确输入后点击【提交】按钮，查看是否创建成功</t>
        </is>
      </c>
      <c r="I530" s="9" t="inlineStr">
        <is>
          <t>1.预定系统正常运行，页面显示正常</t>
        </is>
      </c>
      <c r="J530" s="9" t="inlineStr">
        <is>
          <t>1.选择任一时间，其余项正确输入后点击【提交】按钮，查看是否创建成功</t>
        </is>
      </c>
      <c r="K530" s="9" t="n"/>
      <c r="L530" s="9" t="inlineStr">
        <is>
          <t>1.议题申报成功</t>
        </is>
      </c>
      <c r="M530" s="9" t="n"/>
      <c r="N530" s="9" t="n"/>
      <c r="O530" s="9" t="n"/>
      <c r="P530" s="9" t="n"/>
    </row>
    <row r="531" ht="71.25" customHeight="1" s="3">
      <c r="A531" s="9" t="n">
        <v>152</v>
      </c>
      <c r="B531" s="9" t="inlineStr">
        <is>
          <t>议题列表-党委会</t>
        </is>
      </c>
      <c r="C531" s="9" t="inlineStr">
        <is>
          <t>兰州中石化项目25-05-24</t>
        </is>
      </c>
      <c r="D531" s="9" t="n"/>
      <c r="E531" s="9" t="inlineStr">
        <is>
          <t>【兰州中石化项目】议题列表-党委会-修改-文件上传</t>
        </is>
      </c>
      <c r="F531" s="9" t="n">
        <v>1</v>
      </c>
      <c r="G531" s="9" t="inlineStr">
        <is>
          <t>议题列表-151</t>
        </is>
      </c>
      <c r="H531" s="9" t="inlineStr">
        <is>
          <t>【兰州中石化项目】输入为空，其余项正确输入后点击【提交】按钮，查看是否创建成功</t>
        </is>
      </c>
      <c r="I531" s="9" t="inlineStr">
        <is>
          <t>1.预定系统正常运行，页面显示正常</t>
        </is>
      </c>
      <c r="J531" s="9" t="inlineStr">
        <is>
          <t>1.输入为空，其余项正确输入后点击【提交】按钮，查看是否创建成功</t>
        </is>
      </c>
      <c r="K531" s="9" t="n"/>
      <c r="L531" s="9" t="inlineStr">
        <is>
          <t>1.议题申报成功</t>
        </is>
      </c>
      <c r="M531" s="9" t="n"/>
      <c r="N531" s="9" t="n"/>
      <c r="O531" s="9" t="n"/>
      <c r="P531" s="9" t="n"/>
    </row>
    <row r="532" ht="409.5" customHeight="1" s="3">
      <c r="A532" s="9" t="n">
        <v>153</v>
      </c>
      <c r="B532" s="9" t="inlineStr">
        <is>
          <t>议题列表-党委会</t>
        </is>
      </c>
      <c r="C532" s="9" t="inlineStr">
        <is>
          <t>兰州中石化项目25-05-24</t>
        </is>
      </c>
      <c r="D532" s="9" t="n"/>
      <c r="E532" s="9" t="inlineStr">
        <is>
          <t>【兰州中石化项目】议题列表-党委会-修改-文件上传</t>
        </is>
      </c>
      <c r="F532" s="9" t="n">
        <v>1</v>
      </c>
      <c r="G532" s="9" t="inlineStr">
        <is>
          <t>议题列表-152</t>
        </is>
      </c>
      <c r="H532" s="9" t="inlineStr">
        <is>
          <t>【兰州中石化项目】选择任一文件上传，其余项正确输入后点击【提交】按钮，查看是否创建成功</t>
        </is>
      </c>
      <c r="I532" s="9" t="inlineStr">
        <is>
          <t>1.预定系统正常运行，页面显示正常</t>
        </is>
      </c>
      <c r="J532" s="9" t="inlineStr">
        <is>
          <t>1.选择任一文件上传，其余项正确输入后点击【提交】按钮，查看是否创建成功</t>
        </is>
      </c>
      <c r="K532" s="9" t="n"/>
      <c r="L532" s="9" t="inlineStr">
        <is>
          <t>1.议题申报成功</t>
        </is>
      </c>
      <c r="M532" s="9" t="n"/>
      <c r="N532" s="9" t="n"/>
      <c r="O532" s="9" t="n"/>
      <c r="P532" s="9" t="n"/>
    </row>
    <row r="533" ht="409.5" customHeight="1" s="3">
      <c r="A533" s="9" t="n">
        <v>154</v>
      </c>
      <c r="B533" s="9" t="inlineStr">
        <is>
          <t>议题列表-党委会</t>
        </is>
      </c>
      <c r="C533" s="9" t="inlineStr">
        <is>
          <t>兰州中石化项目25-05-24</t>
        </is>
      </c>
      <c r="D533" s="9" t="n"/>
      <c r="E533" s="9" t="inlineStr">
        <is>
          <t>【兰州中石化项目】议题列表-党委会-退回</t>
        </is>
      </c>
      <c r="F533" s="9" t="n">
        <v>1</v>
      </c>
      <c r="G533" s="9" t="inlineStr">
        <is>
          <t>议题列表-153</t>
        </is>
      </c>
      <c r="H533" s="9" t="inlineStr">
        <is>
          <t>【兰州中石化项目】点击【退回】按钮，查看是否存在二级确认弹窗，点击【确定】按钮查看议题是否被退回至代办事宜，议题列表界面不显示该议题</t>
        </is>
      </c>
      <c r="I533" s="9" t="inlineStr">
        <is>
          <t>1.预定系统正常运行，页面显示正常</t>
        </is>
      </c>
      <c r="J533" s="9" t="inlineStr">
        <is>
          <t>1.点击【退回】按钮，查看是否存在二级确认弹窗，点击【确定】按钮查看议题是否被退回至代办事宜，议题列表界面不显示该议题</t>
        </is>
      </c>
      <c r="K533" s="9" t="n"/>
      <c r="L533" s="9" t="inlineStr">
        <is>
          <t>1.被退回至代办事宜，议题列表界面不显示该议题</t>
        </is>
      </c>
      <c r="M533" s="9" t="n"/>
      <c r="N533" s="9" t="n"/>
      <c r="O533" s="9" t="n"/>
      <c r="P533" s="9" t="n"/>
    </row>
    <row r="534" ht="409.5" customHeight="1" s="3">
      <c r="A534" s="9" t="n">
        <v>155</v>
      </c>
      <c r="B534" s="9" t="inlineStr">
        <is>
          <t>议题列表-党委会</t>
        </is>
      </c>
      <c r="C534" s="9" t="inlineStr">
        <is>
          <t>兰州中石化项目25-05-24</t>
        </is>
      </c>
      <c r="D534" s="9" t="n"/>
      <c r="E534" s="9" t="inlineStr">
        <is>
          <t>【兰州中石化项目】议题列表-党委会-退回</t>
        </is>
      </c>
      <c r="F534" s="9" t="n">
        <v>1</v>
      </c>
      <c r="G534" s="9" t="inlineStr">
        <is>
          <t>议题列表-154</t>
        </is>
      </c>
      <c r="H534" s="9" t="inlineStr">
        <is>
          <t>【兰州中石化项目】点击【退回】按钮，查看是否存在二级确认弹窗，点击【取消】按钮，查看是否不保留任何操作，返回上一级</t>
        </is>
      </c>
      <c r="I534" s="9" t="inlineStr">
        <is>
          <t>1.预定系统正常运行，页面显示正常</t>
        </is>
      </c>
      <c r="J534" s="9" t="inlineStr">
        <is>
          <t>1.点击【退回】按钮，查看是否存在二级确认弹窗，点击【取消】按钮，查看是否不保留任何操作，返回上一级</t>
        </is>
      </c>
      <c r="K534" s="9" t="n"/>
      <c r="L534" s="9" t="inlineStr">
        <is>
          <t>1.不保留任何操作，返回上一级</t>
        </is>
      </c>
      <c r="M534" s="9" t="n"/>
      <c r="N534" s="9" t="n"/>
      <c r="O534" s="9" t="n"/>
      <c r="P534" s="9" t="n"/>
    </row>
    <row r="535" ht="409.5" customHeight="1" s="3">
      <c r="A535" s="9" t="n">
        <v>155</v>
      </c>
      <c r="B535" s="9" t="inlineStr">
        <is>
          <t>议题列表-列表数据回显</t>
        </is>
      </c>
      <c r="C535" s="9" t="inlineStr">
        <is>
          <t>兰州中石化项目25-05-24</t>
        </is>
      </c>
      <c r="D535" s="9" t="n"/>
      <c r="E535" s="9" t="inlineStr">
        <is>
          <t>【兰州中石化项目】议题列表-列表数据回显</t>
        </is>
      </c>
      <c r="F535" s="9" t="n">
        <v>4</v>
      </c>
      <c r="G535" s="9" t="inlineStr">
        <is>
          <t>议题列表-154</t>
        </is>
      </c>
      <c r="H535" s="9" t="inlineStr">
        <is>
          <t>【兰州中石化项目】议题列表-列表数据回显</t>
        </is>
      </c>
      <c r="I535" s="9" t="inlineStr">
        <is>
          <t>1.预定系统正常运行，页面显示正常</t>
        </is>
      </c>
      <c r="J535" s="9" t="inlineStr">
        <is>
          <t>1.查看列表数据是否正确显示：”升格“、”序号“、”拟上会时间“、”议题名称“、”申报单位“、”申报时间“和”操作“字段
2.查看议题超时的数据”升格“状态字段是否正确显示显示为”是“</t>
        </is>
      </c>
      <c r="K535" s="9" t="n"/>
      <c r="L535" s="9" t="inlineStr">
        <is>
          <t>1.正确显示字段数据
2.”升格“状态正确显示为”是“</t>
        </is>
      </c>
      <c r="M535" s="9" t="n"/>
      <c r="N535" s="9" t="n"/>
      <c r="O535" s="9" t="n"/>
      <c r="P535" s="9" t="n"/>
    </row>
    <row r="536" ht="409.5" customHeight="1" s="3">
      <c r="A536" s="9" t="n">
        <v>155</v>
      </c>
      <c r="B536" s="9" t="inlineStr">
        <is>
          <t>议题列表-列表数据回显</t>
        </is>
      </c>
      <c r="C536" s="9" t="inlineStr">
        <is>
          <t>兰州中石化项目25-05-24</t>
        </is>
      </c>
      <c r="D536" s="9" t="n"/>
      <c r="E536" s="9" t="inlineStr">
        <is>
          <t>【兰州中石化项目】议题列表-列表数据回显</t>
        </is>
      </c>
      <c r="F536" s="9" t="n">
        <v>4</v>
      </c>
      <c r="G536" s="9" t="inlineStr">
        <is>
          <t>议题列表-154</t>
        </is>
      </c>
      <c r="H536" s="9" t="inlineStr">
        <is>
          <t>【兰州中石化项目】议题列表-列表数据回显</t>
        </is>
      </c>
      <c r="I536" s="9" t="inlineStr">
        <is>
          <t>1.预定系统正常运行，页面显示正常</t>
        </is>
      </c>
      <c r="J536" s="9" t="inlineStr">
        <is>
          <t>1.查看列表数据是否正确显示：”升格“、”序号“、”拟上会时间“、”议题名称“、”申报单位“、”申报时间“和”操作“字段
2.查看议题未超时的数据”升格“状态字段是否正确显示显示为”否“</t>
        </is>
      </c>
      <c r="K536" s="9" t="n"/>
      <c r="L536" s="9" t="inlineStr">
        <is>
          <t>1.正确显示字段数据
2.”升格“状态正确显示为”否“</t>
        </is>
      </c>
      <c r="M536" s="9" t="n"/>
      <c r="N536" s="9" t="n"/>
      <c r="O536" s="9" t="n"/>
      <c r="P536" s="9" t="n"/>
    </row>
    <row r="537" ht="409.5" customHeight="1" s="3">
      <c r="A537" s="9" t="n">
        <v>1</v>
      </c>
      <c r="B537" s="9" t="inlineStr">
        <is>
          <t>角色权限管理</t>
        </is>
      </c>
      <c r="C537" s="9" t="inlineStr">
        <is>
          <t>兰州中石化项目25-05-24</t>
        </is>
      </c>
      <c r="D537" s="10" t="n"/>
      <c r="E537" s="9" t="inlineStr">
        <is>
          <t>【兰州中石化项目】权限组模块初始化</t>
        </is>
      </c>
      <c r="F537" s="10" t="n">
        <v>1</v>
      </c>
      <c r="G537" s="9" t="inlineStr">
        <is>
          <t>角色权限管理-000</t>
        </is>
      </c>
      <c r="H537" s="9" t="inlineStr">
        <is>
          <t>【兰州中石化项目】权限组模块初始化</t>
        </is>
      </c>
      <c r="I537" s="9" t="inlineStr">
        <is>
          <t>1.预定系统正常运行，页面显示正常</t>
        </is>
      </c>
      <c r="J537" s="10" t="inlineStr">
        <is>
          <t>1.退出系统登录
2.使用admin账号密码登录系统
3.点击【系统管理】下拉框
4.点击【角色权限组管理】按钮进入模块</t>
        </is>
      </c>
      <c r="K537" s="10" t="inlineStr">
        <is>
          <t>{
 "name": "角色权限组管理000",
 "para": [
  {
   "page": "RolePermissionManagement",
   "locator_type": "XPATH",
   "locator_value": "",
   "element_type": "login",
   "element_value": ["admin","Ubains@4321"],
   "expected_result": ""
  },
  {
   "page": "RolePermissionManagement",
   "locator_type": "id",
   "locator_value": "manage-collapse",
   "element_type": "click",
   "element_value": "",
   "expected_result": ""
  },
  {
   "page": "RolePermissionManagement",
   "locator_type": "XPATH",
   "locator_value": "//div[@id='PermissionManage']",
   "element_type": "click",
   "element_value": "",
   "expected_result": ""
  }
 ]
}</t>
        </is>
      </c>
      <c r="L537" s="10" t="inlineStr">
        <is>
          <t>4.正确进入模块</t>
        </is>
      </c>
      <c r="M537" s="9" t="n"/>
      <c r="N537" s="9" t="n"/>
      <c r="O537" s="9" t="n"/>
      <c r="P537" s="9" t="n"/>
    </row>
    <row r="538" ht="409.5" customHeight="1" s="3">
      <c r="A538" s="9" t="n">
        <v>2</v>
      </c>
      <c r="B538" s="9" t="inlineStr">
        <is>
          <t>角色权限管理</t>
        </is>
      </c>
      <c r="C538" s="9" t="inlineStr">
        <is>
          <t>兰州中石化项目25-05-24</t>
        </is>
      </c>
      <c r="D538" s="9" t="n"/>
      <c r="E538" s="9" t="inlineStr">
        <is>
          <t>【兰州中石化项目】权限组查询</t>
        </is>
      </c>
      <c r="F538" s="9" t="n">
        <v>1</v>
      </c>
      <c r="G538" s="9" t="inlineStr">
        <is>
          <t>角色权限管理-001</t>
        </is>
      </c>
      <c r="H538" s="9" t="inlineStr">
        <is>
          <t>【兰州中石化项目】输入模糊的权限名称，点击【查询】按钮，查看列表是否正确显示符合条件的数据</t>
        </is>
      </c>
      <c r="I538" s="9" t="inlineStr">
        <is>
          <t>1.预定系统正常运行，页面显示正常</t>
        </is>
      </c>
      <c r="J538" s="9" t="inlineStr">
        <is>
          <t>1.输入模糊的权限名称：“查询”
2.点击【查询】按钮
3.查看列表是否正确显示符合条件的数据</t>
        </is>
      </c>
      <c r="K538" s="9" t="inlineStr">
        <is>
          <t>{
   "name": "角色权限管理001",
   "para": [
    {
     "page": "RolePermissionManagement",
     "locator_type": "XPATH",
     "locator_value": "//input[@placeholder='请输入权限组名称']",
     "element_type": "input",
     "element_value": "查询",
     "expected_result": ""
    },
    {
     "page": "RolePermissionManagement",
     "locator_type": "XPATH",
     "locator_value": "//span[contains(text(),'查询')]",
     "element_type": "click",
     "element_value": "",
     "expected_result": ""
    },
    {
     "page": "RolePermissionManagement",
     "locator_type": "XPATH",
     "locator_value": "//tbody/tr[@class='el-table__row']/td[2]/div[1]",
     "element_type": "getText",
     "element_value": "",
     "expected_result": "测试"
    }
   ]
  }</t>
        </is>
      </c>
      <c r="L538" s="9" t="inlineStr">
        <is>
          <t>1.正确显示符合条件的数据</t>
        </is>
      </c>
      <c r="M538" s="9" t="n"/>
      <c r="N538" s="9" t="n"/>
      <c r="O538" s="9" t="n"/>
      <c r="P538" s="9" t="n"/>
    </row>
    <row r="539" ht="409.5" customHeight="1" s="3">
      <c r="A539" s="9" t="n">
        <v>3</v>
      </c>
      <c r="B539" s="9" t="inlineStr">
        <is>
          <t>角色权限管理</t>
        </is>
      </c>
      <c r="C539" s="9" t="inlineStr">
        <is>
          <t>兰州中石化项目25-05-24</t>
        </is>
      </c>
      <c r="D539" s="9" t="n"/>
      <c r="E539" s="9" t="inlineStr">
        <is>
          <t>【兰州中石化项目】权限组查询</t>
        </is>
      </c>
      <c r="F539" s="9" t="n">
        <v>1</v>
      </c>
      <c r="G539" s="9" t="inlineStr">
        <is>
          <t>角色权限管理-002</t>
        </is>
      </c>
      <c r="H539" s="9" t="inlineStr">
        <is>
          <t>【兰州中石化项目】输入完整的权限名称，点击【查询】按钮，查看列表是否正确显示符合条件的数据</t>
        </is>
      </c>
      <c r="I539" s="9" t="inlineStr">
        <is>
          <t>1.预定系统正常运行，页面显示正常</t>
        </is>
      </c>
      <c r="J539" s="9" t="inlineStr">
        <is>
          <t>1.输入完整的权限名称：“查询专用测试”
2.点击【查询】按钮
3.查看列表是否正确显示符合条件的数据</t>
        </is>
      </c>
      <c r="K539" s="9" t="inlineStr">
        <is>
          <t>{
   "name": "角色权限管理002",
   "para": [
    {
     "page": "RolePermissionManagement",
     "locator_type": "XPATH",
     "locator_value": "//input[@placeholder='请输入权限组名称']",
     "element_type": "input",
     "element_value": "查询专用测试",
     "expected_result": ""
    },
    {
     "page": "RolePermissionManagement",
     "locator_type": "XPATH",
     "locator_value": "//span[contains(text(),'查询')]",
     "element_type": "click",
     "element_value": "",
     "expected_result": ""
    },
    {
     "page": "RolePermissionManagement",
     "locator_type": "XPATH",
     "locator_value": "//tbody/tr[@class='el-table__row']/td[2]/div[1]",
     "element_type": "getText",
     "element_value": "",
     "expected_result": "测试"
    }
   ]
  }</t>
        </is>
      </c>
      <c r="L539" s="9" t="inlineStr">
        <is>
          <t>1.正确显示符合条件的数据</t>
        </is>
      </c>
      <c r="M539" s="9" t="n"/>
      <c r="N539" s="9" t="n"/>
      <c r="O539" s="9" t="n"/>
      <c r="P539" s="9" t="n"/>
    </row>
    <row r="540" ht="327.75" customHeight="1" s="3">
      <c r="A540" s="9" t="n">
        <v>4</v>
      </c>
      <c r="B540" s="9" t="inlineStr">
        <is>
          <t>角色权限管理</t>
        </is>
      </c>
      <c r="C540" s="9" t="inlineStr">
        <is>
          <t>兰州中石化项目25-05-24</t>
        </is>
      </c>
      <c r="D540" s="9" t="n"/>
      <c r="E540" s="9" t="inlineStr">
        <is>
          <t>【兰州中石化项目】添加-名称</t>
        </is>
      </c>
      <c r="F540" s="9" t="n">
        <v>1</v>
      </c>
      <c r="G540" s="9" t="inlineStr">
        <is>
          <t>角色权限管理-003</t>
        </is>
      </c>
      <c r="H540" s="9" t="inlineStr">
        <is>
          <t>【兰州中石化项目】输入为空，其余项正确选择后，点击【保存】按钮，查看是否存在提示：“名称不能为空”</t>
        </is>
      </c>
      <c r="I540" s="9" t="inlineStr">
        <is>
          <t>1.预定系统正常运行，页面显示正常</t>
        </is>
      </c>
      <c r="J540" s="9" t="inlineStr">
        <is>
          <t>1.点击【新增】按钮
2.角色名称：输入为空
3.点击【保存】按钮
4.查看是否存在提示：“名称不能为空”</t>
        </is>
      </c>
      <c r="K540" s="9" t="inlineStr">
        <is>
          <t>{
   "name": "角色权限管理003",
   "para": [
    {
     "page": "RolePermissionManagement",
     "locator_type": "XPATH",
     "locator_value": "//span[contains(text(),'新增')]",
     "element_type": "click",
     "element_value": "",
     "expected_result": ""
    },
    {
     "page": "RolePermissionManagement",
     "locator_type": "XPATH",
     "locator_value": "//div[contains(@class,'card_content')]//input[contains(@placeholder,'请输入权限组名称')]",
     "element_type": "input",
     "element_value": "",
     "expected_result": ""
    },
    {
     "page": "RolePermissionManagement",
     "locator_type": "XPATH",
     "locator_value": "//span[contains(text(),'提交')]",
     "element_type": "click",
     "element_value": "",
     "expected_result": ""
    },
    {
     "page": "RolePermissionManagement",
     "locator_type": "XPATH",
     "locator_value": "//p[contains(@class,'el-message__content')]",
     "element_type": "getTips",
     "element_value": "",
     "expected_result": "请输入角色名称"
    }
   ]
  }</t>
        </is>
      </c>
      <c r="L540" s="9" t="inlineStr">
        <is>
          <t>1.存在提示：“名称不能为空”</t>
        </is>
      </c>
      <c r="M540" s="9" t="n"/>
      <c r="N540" s="9" t="n"/>
      <c r="O540" s="9" t="n"/>
      <c r="P540" s="9" t="n"/>
    </row>
    <row r="541" ht="98.25" customHeight="1" s="3">
      <c r="A541" s="9" t="n">
        <v>5</v>
      </c>
      <c r="B541" s="9" t="inlineStr">
        <is>
          <t>角色权限管理</t>
        </is>
      </c>
      <c r="C541" s="9" t="inlineStr">
        <is>
          <t>兰州中石化项目25-05-24</t>
        </is>
      </c>
      <c r="D541" s="9" t="n"/>
      <c r="E541" s="9" t="inlineStr">
        <is>
          <t>【兰州中石化项目】添加-名称</t>
        </is>
      </c>
      <c r="F541" s="9" t="n">
        <v>1</v>
      </c>
      <c r="G541" s="9" t="inlineStr">
        <is>
          <t>角色权限管理-004</t>
        </is>
      </c>
      <c r="H541" s="9" t="inlineStr">
        <is>
          <t>【兰州中石化项目】输入正确字符，其余项正确选择后，点击【保存】按钮，查看是否创建成功，用户管理界面是否可以查看到该角色</t>
        </is>
      </c>
      <c r="I541" s="9" t="inlineStr">
        <is>
          <t>1.预定系统正常运行，页面显示正常</t>
        </is>
      </c>
      <c r="J541" s="9" t="inlineStr">
        <is>
          <t>1.点击【新增】按钮
2.角色名称：自动化角色测试004
3.权限：选择权限
4.点击【保存】按钮
5.查看是否存在提示：“创建成功”</t>
        </is>
      </c>
      <c r="K541" s="9" t="inlineStr">
        <is>
          <t>{
   "name": "角色权限管理004",
   "para": [
    {
     "page": "RolePermissionManagement",
     "locator_type": "XPATH",
     "locator_value": "//span[contains(text(),'新增')]",
     "element_type": "click",
     "element_value": "",
     "expected_result": ""
    },
    {
     "page": "RolePermissionManagement",
     "locator_type": "XPATH",
     "locator_value": "//div[contains(@class,'card_content')]//input[contains(@placeholder,'请输入权限组名称')]",
     "element_type": "input",
     "element_value": "自动化角色测试004",
     "expected_result": ""
    },
    {
     "page": "RolePermissionManagement",
     "locator_type": "XPATH",
     "locator_value": "//span[contains(text(),'待办事项')]",
     "element_type": "click",
     "element_value": "",
     "expected_result": ""
    }   ,
    {
     "page": "RolePermissionManagement",
     "locator_type": "XPATH",
     "locator_value": "//span[contains(text(),'提交')]",
     "element_type": "click",
     "element_value": "",
     "expected_result": ""
    },
    {
     "page": "RolePermissionManagement",
     "locator_type": "XPATH",
     "locator_value": "//p[contains(@class,'el-message__content')]",
     "element_type": "getTips",
     "element_value": "",
     "expected_result": "创建成功"
    }
   ]
  }</t>
        </is>
      </c>
      <c r="L541" s="9" t="inlineStr">
        <is>
          <t>1.创建成功
2.用户管理界面可以查看到该角色</t>
        </is>
      </c>
      <c r="M541" s="9" t="n"/>
      <c r="N541" s="9" t="n"/>
      <c r="O541" s="9" t="n"/>
      <c r="P541" s="9" t="n"/>
    </row>
    <row r="542" ht="409.5" customHeight="1" s="3">
      <c r="A542" s="9" t="n">
        <v>6</v>
      </c>
      <c r="B542" s="9" t="inlineStr">
        <is>
          <t>角色权限管理</t>
        </is>
      </c>
      <c r="C542" s="9" t="inlineStr">
        <is>
          <t>兰州中石化项目25-05-24</t>
        </is>
      </c>
      <c r="D542" s="9" t="n"/>
      <c r="E542" s="9" t="inlineStr">
        <is>
          <t>【兰州中石化项目】添加-名称</t>
        </is>
      </c>
      <c r="F542" s="9" t="n">
        <v>1</v>
      </c>
      <c r="G542" s="9" t="inlineStr">
        <is>
          <t>角色权限管理-005</t>
        </is>
      </c>
      <c r="H542" s="9" t="inlineStr">
        <is>
          <t>【兰州中石化项目】输入列表已有的角色名称，其余项正确选择后，点击【保存】按钮，查看是否存在提示“当前角色名称已存在，请重新输入”</t>
        </is>
      </c>
      <c r="I542" s="9" t="inlineStr">
        <is>
          <t>1.预定系统正常运行，页面显示正常</t>
        </is>
      </c>
      <c r="J542" s="9" t="inlineStr">
        <is>
          <t>1.点击【新增】按钮
2.角色名称：自动化角色测试004
3.权限：选择权限
4.点击【保存】按钮
5.查看是否存在提示：“角色名称已存在，请重新输入”</t>
        </is>
      </c>
      <c r="K542" s="9" t="inlineStr">
        <is>
          <t>{
   "name": "角色权限管理005",
   "para": [
    {
     "page": "RolePermissionManagement",
     "locator_type": "XPATH",
     "locator_value": "//span[contains(text(),'新增')]",
     "element_type": "click",
     "element_value": "",
     "expected_result": ""
    },
    {
     "page": "RolePermissionManagement",
     "locator_type": "XPATH",
     "locator_value": "//div[contains(@class,'card_content')]//input[contains(@placeholder,'请输入权限组名称')]",
     "element_type": "input",
     "element_value": "自动化角色测试004",
     "expected_result": ""
    },
    {
     "page": "RolePermissionManagement",
     "locator_type": "XPATH",
     "locator_value": "//span[contains(text(),'待办事项')]",
     "element_type": "click",
     "element_value": "",
     "expected_result": ""
    },
    {
     "page": "RolePermissionManagement",
     "locator_type": "XPATH",
     "locator_value": "//span[contains(text(),'提交')]",
     "element_type": "click",
     "element_value": "",
     "expected_result": ""
    },
    {
     "page": "RolePermissionManagement",
     "locator_type": "XPATH",
     "locator_value": "//p[contains(@class,'el-message__content')]",
     "element_type": "getTips",
     "element_value": "",
     "expected_result": "角色名称已存在，请重新输入"
    }
   ]
  }</t>
        </is>
      </c>
      <c r="L542" s="9" t="inlineStr">
        <is>
          <t>1.存在提示“当前角色名称已存在，请重新输入”</t>
        </is>
      </c>
      <c r="M542" s="9" t="n"/>
      <c r="N542" s="9" t="n"/>
      <c r="O542" s="9" t="n"/>
      <c r="P542" s="9" t="n"/>
    </row>
    <row r="543" ht="409.5" customHeight="1" s="3">
      <c r="A543" s="9" t="n">
        <v>7</v>
      </c>
      <c r="B543" s="9" t="inlineStr">
        <is>
          <t>角色权限管理</t>
        </is>
      </c>
      <c r="C543" s="9" t="inlineStr">
        <is>
          <t>兰州中石化项目25-05-24</t>
        </is>
      </c>
      <c r="D543" s="9" t="n"/>
      <c r="E543" s="9" t="inlineStr">
        <is>
          <t>【兰州中石化项目】添加-是否启用</t>
        </is>
      </c>
      <c r="F543" s="9" t="n">
        <v>1</v>
      </c>
      <c r="G543" s="9" t="inlineStr">
        <is>
          <t>角色权限管理-006</t>
        </is>
      </c>
      <c r="H543" s="9" t="inlineStr">
        <is>
          <t>【兰州中石化项目】选择【启用】，其余项正确选择后，点击【保存】按钮，查看是否创建成功，列表角色状态是否正确显示为“启用”</t>
        </is>
      </c>
      <c r="I543" s="9" t="inlineStr">
        <is>
          <t>1.预定系统正常运行，页面显示正常</t>
        </is>
      </c>
      <c r="J543" s="9" t="inlineStr">
        <is>
          <t>1.点击【新增】按钮
2.角色名称：自动化角色测试005
3.权限：选择权限
4.状态：点击【启用】
5.点击【保存】按钮
6.查看是否存在提示：“创建成功”</t>
        </is>
      </c>
      <c r="K543" s="9" t="inlineStr">
        <is>
          <t>{
   "name": "角色权限管理006",
   "para": [
    {
     "page": "RolePermissionManagement",
     "locator_type": "XPATH",
     "locator_value": "//span[contains(text(),'新增')]",
     "element_type": "click",
     "element_value": "",
     "expected_result": ""
    },
    {
     "page": "RolePermissionManagement",
     "locator_type": "XPATH",
     "locator_value": "//div[contains(@class,'card_content')]//input[contains(@placeholder,'请输入权限组名称')]",
     "element_type": "input",
     "element_value": "自动化角色测试005",
     "expected_result": ""
    },
    {
     "page": "RolePermissionManagement",
     "locator_type": "XPATH",
     "locator_value": "//span[contains(text(),'待办事项')]",
     "element_type": "click",
     "element_value": "",
     "expected_result": ""
    },
    {
     "page": "RolePermissionManagement",
     "locator_type": "XPATH",
     "locator_value": "//span[contains(text(),'提交')]",
     "element_type": "click",
     "element_value": "",
     "expected_result": ""
    },
    {
     "page": "RolePermissionManagement",
     "locator_type": "XPATH",
     "locator_value": "//p[contains(@class,'el-message__content')]",
     "element_type": "getTips",
     "element_value": "",
     "expected_result": "创建成功"
    }
   ]
  }</t>
        </is>
      </c>
      <c r="L543" s="9" t="inlineStr">
        <is>
          <t>1.创建成功
2.列表正确回显状态为“启用”</t>
        </is>
      </c>
      <c r="M543" s="9" t="n"/>
      <c r="N543" s="9" t="n"/>
      <c r="O543" s="9" t="n"/>
      <c r="P543" s="9" t="n"/>
    </row>
    <row r="544" ht="409.5" customHeight="1" s="3">
      <c r="A544" s="9" t="n">
        <v>8</v>
      </c>
      <c r="B544" s="9" t="inlineStr">
        <is>
          <t>角色权限管理</t>
        </is>
      </c>
      <c r="C544" s="9" t="inlineStr">
        <is>
          <t>兰州中石化项目25-05-24</t>
        </is>
      </c>
      <c r="D544" s="9" t="n"/>
      <c r="E544" s="9" t="inlineStr">
        <is>
          <t>【兰州中石化项目】添加-是否启用</t>
        </is>
      </c>
      <c r="F544" s="9" t="n">
        <v>1</v>
      </c>
      <c r="G544" s="9" t="inlineStr">
        <is>
          <t>角色权限管理-007</t>
        </is>
      </c>
      <c r="H544" s="9" t="inlineStr">
        <is>
          <t>【兰州中石化项目】选择【禁用】，其余项正确选择后，点击【保存】按钮，查看是否创建成功，列表角色状态是否正确显示为“禁用”</t>
        </is>
      </c>
      <c r="I544" s="9" t="inlineStr">
        <is>
          <t>1.预定系统正常运行，页面显示正常</t>
        </is>
      </c>
      <c r="J544" s="9" t="inlineStr">
        <is>
          <t>1.点击【新增】按钮
2.角色名称：自动化角色测试007
3.权限：选择权限
4.状态：点击【禁用】
5.点击【保存】按钮
6.查看是否存在提示：“创建成功”</t>
        </is>
      </c>
      <c r="K544" s="9" t="inlineStr">
        <is>
          <t>{
   "name": "角色权限管理007",
   "para": [
    {
     "page": "RolePermissionManagement",
     "locator_type": "XPATH",
     "locator_value": "//span[contains(text(),'新增')]",
     "element_type": "click",
     "element_value": "",
     "expected_result": ""
    },
    {
     "page": "RolePermissionManagement",
     "locator_type": "XPATH",
     "locator_value": "//div[contains(@class,'card_content')]//input[contains(@placeholder,'请输入权限组名称')]",
     "element_type": "input",
     "element_value": "自动化角色测试007",
     "expected_result": ""
    },
    {
     "page": "RolePermissionManagement",
     "locator_type": "XPATH",
     "locator_value": "//span[contains(text(),'待办事项')]",
     "element_type": "click",
     "element_value": "",
     "expected_result": ""
    },
    {
     "page": "RolePermissionManagement",
     "locator_type": "XPATH",
     "locator_value": "//span[@class='el-radio__label'][contains(text(),'禁用')]",
     "element_type": "click",
     "element_value": "",
     "expected_result": ""
    },
    {
     "page": "RolePermissionManagement",
     "locator_type": "XPATH",
     "locator_value": "//span[contains(text(),'提交')]",
     "element_type": "click",
     "element_value": "",
     "expected_result": ""
    },
    {
     "page": "RolePermissionManagement",
     "locator_type": "XPATH",
     "locator_value": "//p[contains(@class,'el-message__content')]",
     "element_type": "getTips",
     "element_value": "",
     "expected_result": "创建成功"
    }
   ]
  }</t>
        </is>
      </c>
      <c r="L544" s="9" t="inlineStr">
        <is>
          <t>1.创建成功
2.列表正确回显状态为“禁用”</t>
        </is>
      </c>
      <c r="M544" s="9" t="n"/>
      <c r="N544" s="9" t="n"/>
      <c r="O544" s="9" t="n"/>
      <c r="P544" s="9" t="n"/>
    </row>
    <row r="545" ht="409.5" customHeight="1" s="3">
      <c r="A545" s="9" t="n">
        <v>9</v>
      </c>
      <c r="B545" s="9" t="inlineStr">
        <is>
          <t>角色权限管理</t>
        </is>
      </c>
      <c r="C545" s="9" t="inlineStr">
        <is>
          <t>兰州中石化项目25-05-24</t>
        </is>
      </c>
      <c r="D545" s="9" t="n"/>
      <c r="E545" s="9" t="inlineStr">
        <is>
          <t>【兰州中石化项目】添加-功能模块</t>
        </is>
      </c>
      <c r="F545" s="9" t="n">
        <v>1</v>
      </c>
      <c r="G545" s="9" t="inlineStr">
        <is>
          <t>角色权限管理-008</t>
        </is>
      </c>
      <c r="H545" s="9" t="inlineStr">
        <is>
          <t>【兰州中石化项目】点击“功能模块”下拉框，查看是否正确回显当前存在的模块功能</t>
        </is>
      </c>
      <c r="I545" s="9" t="inlineStr">
        <is>
          <t>1.预定系统正常运行，页面显示正常</t>
        </is>
      </c>
      <c r="J545" s="9" t="inlineStr">
        <is>
          <t>1.点击【新增】按钮
2.角色名称：自动化角色测试007
3.权限：选择权限、</t>
        </is>
      </c>
      <c r="K545" s="9" t="inlineStr">
        <is>
          <t>{
   "name": "角色权限管理008",
   "para": [
    {
     "page": "RolePermissionManagement",
     "locator_type": "XPATH",
     "locator_value": "//span[contains(text(),'新增')]",
     "element_type": "click",
     "element_value": "",
     "expected_result": ""
    },
    {
     "page": "RolePermissionManagement",
     "locator_type": "XPATH",
     "locator_value": "//div[contains(@class,'card_content')]//input[contains(@placeholder,'请输入权限组名称')]",
     "element_type": "input",
     "element_value": "自动化角色测试008",
     "expected_result": ""
    }
   ]
  }</t>
        </is>
      </c>
      <c r="L545" s="9" t="inlineStr">
        <is>
          <t>1.正确回显当前所有的模块功能</t>
        </is>
      </c>
      <c r="M545" s="9" t="n"/>
      <c r="N545" s="9" t="n"/>
      <c r="O545" s="9" t="n"/>
      <c r="P545" s="9" t="n"/>
    </row>
    <row r="546" ht="409.5" customHeight="1" s="3">
      <c r="A546" s="9" t="n">
        <v>10</v>
      </c>
      <c r="B546" s="9" t="inlineStr">
        <is>
          <t>角色权限管理</t>
        </is>
      </c>
      <c r="C546" s="9" t="inlineStr">
        <is>
          <t>兰州中石化项目25-05-24</t>
        </is>
      </c>
      <c r="D546" s="9" t="n"/>
      <c r="E546" s="9" t="inlineStr">
        <is>
          <t>【兰州中石化项目】添加-功能模块</t>
        </is>
      </c>
      <c r="F546" s="9" t="n">
        <v>1</v>
      </c>
      <c r="G546" s="9" t="inlineStr">
        <is>
          <t>角色权限管理-009</t>
        </is>
      </c>
      <c r="H546" s="9" t="inlineStr">
        <is>
          <t>【兰州中石化项目】选择“议题申报”功能后，其余项正确输入，点击【保存】按钮，查看是否创建成功，用户管理界面选择用户A绑定该角色，“用户A”登录系统查看是否能够看到“议题申报”模块，并且存在增删改的权限</t>
        </is>
      </c>
      <c r="I546" s="9" t="inlineStr">
        <is>
          <t>1.预定系统正常运行，页面显示正常</t>
        </is>
      </c>
      <c r="J546" s="9" t="inlineStr">
        <is>
          <t>1.选择“议题申报”功能后，其余项正确输入，点击【保存】按钮，查看是否创建成功，用户管理界面选择用户A绑定该角色
2.“用户A”登录系统查看是否能够看到“议题申报”模块，并且存在增删改的权限</t>
        </is>
      </c>
      <c r="K546" s="9" t="n"/>
      <c r="L546" s="9" t="inlineStr">
        <is>
          <t>1.创建成功
2.“用户A”登录系统能够看到“议题申报”模块，并且存在增删改的权限</t>
        </is>
      </c>
      <c r="M546" s="9" t="n"/>
      <c r="N546" s="9" t="n"/>
      <c r="O546" s="9" t="n"/>
      <c r="P546" s="9" t="n"/>
    </row>
    <row r="547" ht="409.5" customHeight="1" s="3">
      <c r="A547" s="9" t="n">
        <v>11</v>
      </c>
      <c r="B547" s="9" t="inlineStr">
        <is>
          <t>角色权限管理</t>
        </is>
      </c>
      <c r="C547" s="9" t="inlineStr">
        <is>
          <t>兰州中石化项目25-05-24</t>
        </is>
      </c>
      <c r="D547" s="9" t="n"/>
      <c r="E547" s="9" t="inlineStr">
        <is>
          <t>【兰州中石化项目】编辑-名称</t>
        </is>
      </c>
      <c r="F547" s="9" t="n">
        <v>1</v>
      </c>
      <c r="G547" s="9" t="inlineStr">
        <is>
          <t>角色权限管理-010</t>
        </is>
      </c>
      <c r="H547" s="9" t="inlineStr">
        <is>
          <t>【兰州中石化项目】输入为空，其余项正确选择后，点击【保存】按钮，查看是否存在提示：“名称不能为空”</t>
        </is>
      </c>
      <c r="I547" s="9" t="inlineStr">
        <is>
          <t>1.预定系统正常运行，页面显示正常</t>
        </is>
      </c>
      <c r="J547" s="9" t="inlineStr">
        <is>
          <t>1.角色权限组名称：权限编辑
2.点击【查询】按钮
3.点击【编辑】按钮
4.角色权限组名称：输入为空
5.点击【保存】按钮
6.查看是否存在提示：“名称不能为空”</t>
        </is>
      </c>
      <c r="K547" s="9" t="inlineStr">
        <is>
          <t>{
   "name": "角色权限管理010",
   "para": [
    {
     "page": "RolePermissionManagement",
     "locator_type": "XPATH",
     "locator_value": "//div[@class='row search_bar']//input[@placeholder='请输入权限组名称']",
     "element_type": "input",
     "element_value": "权限编辑",
     "expected_result": ""
    },
    {
     "page": "RolePermissionManagement",
     "locator_type": "XPATH",
     "locator_value": "//div[@class='row search_bar']//button[@type='button']",
     "element_type": "click",
     "element_value": "",
     "expected_result": ""
    },
    {
     "page": "RolePermissionManagement",
     "locator_type": "XPATH",
     "locator_value": "//button[@type='button']//span[contains(text(),'修改')]",
     "element_type": "click",
     "element_value": "",
     "expected_result": ""
    },
    {
     "page": "RolePermissionManagement",
     "locator_type": "XPATH",
     "locator_value": "//div[contains(@class,'card_content')]//input[contains(@placeholder,'请输入权限组名称')]",
     "element_type": "input",
     "element_value": "",
     "expected_result": ""
    },
    {
     "page": "RolePermissionManagement",
     "locator_type": "XPATH",
     "locator_value": "//span[contains(text(),'提交')]",
     "element_type": "click",
     "element_value": "",
     "expected_result": ""
    },
    {
     "page": "RolePermissionManagement",
     "locator_type": "XPATH",
     "locator_value": "//p[contains(@class,'el-message__content')]",
     "element_type": "getTips",
     "element_value": "",
     "expected_result": "请输入角色名称"
    }
   ]
  }</t>
        </is>
      </c>
      <c r="L547" s="9" t="inlineStr">
        <is>
          <t>1.存在提示：“名称不能为空”</t>
        </is>
      </c>
      <c r="M547" s="9" t="n"/>
      <c r="N547" s="9" t="n"/>
      <c r="O547" s="9" t="n"/>
      <c r="P547" s="9" t="n"/>
    </row>
    <row r="548" ht="111.75" customHeight="1" s="3">
      <c r="A548" s="9" t="n">
        <v>12</v>
      </c>
      <c r="B548" s="9" t="inlineStr">
        <is>
          <t>角色权限管理</t>
        </is>
      </c>
      <c r="C548" s="9" t="inlineStr">
        <is>
          <t>兰州中石化项目25-05-24</t>
        </is>
      </c>
      <c r="D548" s="9" t="n"/>
      <c r="E548" s="9" t="inlineStr">
        <is>
          <t>【兰州中石化项目】编辑-名称</t>
        </is>
      </c>
      <c r="F548" s="9" t="n">
        <v>1</v>
      </c>
      <c r="G548" s="9" t="inlineStr">
        <is>
          <t>角色权限管理-011</t>
        </is>
      </c>
      <c r="H548" s="9" t="inlineStr">
        <is>
          <t>【兰州中石化项目】输入正确字符，其余项正确选择后，点击【保存】按钮，查看是否创建成功，用户管理界面是否可以查看到该角色</t>
        </is>
      </c>
      <c r="I548" s="9" t="inlineStr">
        <is>
          <t>1.预定系统正常运行，页面显示正常</t>
        </is>
      </c>
      <c r="J548" s="9" t="inlineStr">
        <is>
          <t>1.角色权限组名称：权限编辑
2.点击【查询】按钮
3.点击【编辑】按钮
4.角色权限组名称：输入为“权限编辑专用测试”
5.点击【保存】按钮
6.查看是否存在提示：“修改成功”</t>
        </is>
      </c>
      <c r="K548" s="9" t="inlineStr">
        <is>
          <t>{
   "name": "角色权限管理011",
   "para": [
    {
     "page": "RolePermissionManagement",
     "locator_type": "XPATH",
     "locator_value": "//div[@class='row search_bar']//input[@placeholder='请输入权限组名称']",
     "element_type": "input",
     "element_value": "权限编辑",
     "expected_result": ""
    },
    {
     "page": "RolePermissionManagement",
     "locator_type": "XPATH",
     "locator_value": "//div[@class='row search_bar']//button[@type='button']",
     "element_type": "click",
     "element_value": "",
     "expected_result": ""
    },
    {
     "page": "RolePermissionManagement",
     "locator_type": "XPATH",
     "locator_value": "//button[@type='button']//span[contains(text(),'修改')]",
     "element_type": "click",
     "element_value": "",
     "expected_result": ""
    },
    {
     "page": "RolePermissionManagement",
     "locator_type": "XPATH",
     "locator_value": "//div[contains(@class,'card_content')]//input[contains(@placeholder,'请输入权限组名称')]",
     "element_type": "input",
     "element_value": "权限编辑专用测试",
     "expected_result": ""
    },
    {
     "page": "RolePermissionManagement",
     "locator_type": "XPATH",
     "locator_value": "//span[contains(text(),'提交')]",
     "element_type": "click",
     "element_value": "",
     "expected_result": ""
    },
    {
     "page": "RolePermissionManagement",
     "locator_type": "XPATH",
     "locator_value": "//p[contains(@class,'el-message__content')]",
     "element_type": "getTips",
     "element_value": "",
     "expected_result": "修改成功"
    }
   ]
  }</t>
        </is>
      </c>
      <c r="L548" s="9" t="inlineStr">
        <is>
          <t>1.编辑成功
2.用户管理界面可以查看到该角色</t>
        </is>
      </c>
      <c r="M548" s="9" t="n"/>
      <c r="N548" s="9" t="n"/>
      <c r="O548" s="9" t="n"/>
      <c r="P548" s="9" t="n"/>
    </row>
    <row r="549" ht="409.5" customHeight="1" s="3">
      <c r="A549" s="9" t="n">
        <v>13</v>
      </c>
      <c r="B549" s="9" t="inlineStr">
        <is>
          <t>角色权限管理</t>
        </is>
      </c>
      <c r="C549" s="9" t="inlineStr">
        <is>
          <t>兰州中石化项目25-05-24</t>
        </is>
      </c>
      <c r="D549" s="9" t="n"/>
      <c r="E549" s="9" t="inlineStr">
        <is>
          <t>【兰州中石化项目】编辑-名称</t>
        </is>
      </c>
      <c r="F549" s="9" t="n">
        <v>1</v>
      </c>
      <c r="G549" s="9" t="inlineStr">
        <is>
          <t>角色权限管理-012</t>
        </is>
      </c>
      <c r="H549" s="9" t="inlineStr">
        <is>
          <t>【兰州中石化项目】输入列表已有的角色名称，其余项正确选择后，点击【保存】按钮，查看是否存在提示“当前角色名称已存在，请重新输入”</t>
        </is>
      </c>
      <c r="I549" s="9" t="inlineStr">
        <is>
          <t>1.预定系统正常运行，页面显示正常</t>
        </is>
      </c>
      <c r="J549" s="9" t="inlineStr">
        <is>
          <t>1.角色权限组名称：权限编辑
2.点击【查询】按钮
3.点击【编辑】按钮
4.角色权限组名称：输入为“超级管理员”
5.点击【保存】按钮
6.查看是否存在提示：“角色名称已存在，请重新输入”</t>
        </is>
      </c>
      <c r="K549" s="9" t="inlineStr">
        <is>
          <t>{
   "name": "角色权限管理012",
   "para": [
    {
     "page": "RolePermissionManagement",
     "locator_type": "XPATH",
     "locator_value": "//div[@class='row search_bar']//input[@placeholder='请输入权限组名称']",
     "element_type": "input",
     "element_value": "权限编辑",
     "expected_result": ""
    },
    {
     "page": "RolePermissionManagement",
     "locator_type": "XPATH",
     "locator_value": "//div[@class='row search_bar']//button[@type='button']",
     "element_type": "click",
     "element_value": "",
     "expected_result": ""
    },
    {
     "page": "RolePermissionManagement",
     "locator_type": "XPATH",
     "locator_value": "//button[@type='button']//span[contains(text(),'修改')]",
     "element_type": "click",
     "element_value": "",
     "expected_result": ""
    },
    {
     "page": "RolePermissionManagement",
     "locator_type": "XPATH",
     "locator_value": "//div[contains(@class,'card_content')]//input[contains(@placeholder,'请输入权限组名称')]",
     "element_type": "input",
     "element_value": "超级管理员",
     "expected_result": ""
    },
    {
     "page": "RolePermissionManagement",
     "locator_type": "XPATH",
     "locator_value": "//span[contains(text(),'提交')]",
     "element_type": "click",
     "element_value": "",
     "expected_result": ""
    },
    {
     "page": "RolePermissionManagement",
     "locator_type": "XPATH",
     "locator_value": "//p[contains(@class,'el-message__content')]",
     "element_type": "getTips",
     "element_value": "",
     "expected_result": "角色名称已存在"
    }
   ]
  }</t>
        </is>
      </c>
      <c r="L549" s="9" t="inlineStr">
        <is>
          <t>1.存在提示“当前角色名称已存在，请重新输入”</t>
        </is>
      </c>
      <c r="M549" s="9" t="n"/>
      <c r="N549" s="9" t="n"/>
      <c r="O549" s="9" t="n"/>
      <c r="P549" s="9" t="n"/>
    </row>
    <row r="550" ht="409.5" customHeight="1" s="3">
      <c r="A550" s="9" t="n">
        <v>14</v>
      </c>
      <c r="B550" s="9" t="inlineStr">
        <is>
          <t>角色权限管理</t>
        </is>
      </c>
      <c r="C550" s="9" t="inlineStr">
        <is>
          <t>兰州中石化项目25-05-24</t>
        </is>
      </c>
      <c r="D550" s="9" t="n"/>
      <c r="E550" s="9" t="inlineStr">
        <is>
          <t>【兰州中石化项目】编辑-是否启用</t>
        </is>
      </c>
      <c r="F550" s="9" t="n">
        <v>1</v>
      </c>
      <c r="G550" s="9" t="inlineStr">
        <is>
          <t>角色权限管理-013</t>
        </is>
      </c>
      <c r="H550" s="9" t="inlineStr">
        <is>
          <t>【兰州中石化项目】选择【启用】，其余项正确选择后，点击【保存】按钮，查看是否创建成功，列表角色状态是否正确显示为“启用”</t>
        </is>
      </c>
      <c r="I550" s="9" t="inlineStr">
        <is>
          <t>1.预定系统正常运行，页面显示正常</t>
        </is>
      </c>
      <c r="J550" s="9" t="inlineStr">
        <is>
          <t>1.角色权限组名称：权限编辑
2.点击【查询】按钮
3.点击【编辑】按钮
4.角色权限组类型：点击【启用】按钮
5.点击【保存】按钮
6.查看是否存在提示：“修改成功”</t>
        </is>
      </c>
      <c r="K550" s="9" t="inlineStr">
        <is>
          <t>{
   "name": "角色权限管理013",
   "para": [
    {
     "page": "RolePermissionManagement",
     "locator_type": "XPATH",
     "locator_value": "//div[@class='row search_bar']//input[@placeholder='请输入权限组名称']",
     "element_type": "input",
     "element_value": "权限编辑",
     "expected_result": ""
    },
    {
     "page": "RolePermissionManagement",
     "locator_type": "XPATH",
     "locator_value": "//div[@class='row search_bar']//button[@type='button']",
     "element_type": "click",
     "element_value": "",
     "expected_result": ""
    },
    {
     "page": "RolePermissionManagement",
     "locator_type": "XPATH",
     "locator_value": "//button[@type='button']//span[contains(text(),'修改')]",
     "element_type": "click",
     "element_value": "",
     "expected_result": ""
    },
    {
     "page": "RolePermissionManagement",
     "locator_type": "XPATH",
     "locator_value": "//span[contains(text(),'启用')]",
     "element_type": "click",
     "element_value": "",
     "expected_result": ""
    },
    {
     "page": "RolePermissionManagement",
     "locator_type": "XPATH",
     "locator_value": "//span[contains(text(),'提交')]",
     "element_type": "click",
     "element_value": "",
     "expected_result": ""
    },
    {
     "page": "RolePermissionManagement",
     "locator_type": "XPATH",
     "locator_value": "//p[contains(@class,'el-message__content')]",
     "element_type": "getTips",
     "element_value": "",
     "expected_result": "修改成功"
    }
   ]
  }</t>
        </is>
      </c>
      <c r="L550" s="9" t="inlineStr">
        <is>
          <t>1.创建成功
2.列表正确回显状态为“启用”</t>
        </is>
      </c>
      <c r="M550" s="9" t="n"/>
      <c r="N550" s="9" t="n"/>
      <c r="O550" s="9" t="n"/>
      <c r="P550" s="9" t="n"/>
    </row>
    <row r="551" ht="299.25" customHeight="1" s="3">
      <c r="A551" s="9" t="n">
        <v>15</v>
      </c>
      <c r="B551" s="9" t="inlineStr">
        <is>
          <t>角色权限管理</t>
        </is>
      </c>
      <c r="C551" s="9" t="inlineStr">
        <is>
          <t>兰州中石化项目25-05-24</t>
        </is>
      </c>
      <c r="D551" s="9" t="n"/>
      <c r="E551" s="9" t="inlineStr">
        <is>
          <t>【兰州中石化项目】编辑-是否启用</t>
        </is>
      </c>
      <c r="F551" s="9" t="n">
        <v>1</v>
      </c>
      <c r="G551" s="9" t="inlineStr">
        <is>
          <t>角色权限管理-014</t>
        </is>
      </c>
      <c r="H551" s="9" t="inlineStr">
        <is>
          <t>【兰州中石化项目】选择【禁用】，其余项正确选择后，点击【保存】按钮，查看是否创建成功，列表角色状态是否正确显示为“禁用”</t>
        </is>
      </c>
      <c r="I551" s="9" t="inlineStr">
        <is>
          <t>1.预定系统正常运行，页面显示正常</t>
        </is>
      </c>
      <c r="J551" s="9" t="inlineStr">
        <is>
          <t>1.角色权限组名称：权限编辑
2.点击【查询】按钮
3.点击【编辑】按钮
4.角色权限组类型：点击【禁用】按钮
5.点击【保存】按钮
6.查看是否存在提示：“修改成功”
7.列表查看状态是否显示为：禁用</t>
        </is>
      </c>
      <c r="K551" s="9" t="inlineStr">
        <is>
          <t>{
   "name": "角色权限管理014",
   "para": [
    {
     "page": "RolePermissionManagement",
     "locator_type": "XPATH",
     "locator_value": "//div[@class='row search_bar']//input[@placeholder='请输入权限组名称']",
     "element_type": "input",
     "element_value": "权限编辑",
     "expected_result": ""
    },
    {
     "page": "RolePermissionManagement",
     "locator_type": "XPATH",
     "locator_value": "//div[@class='row search_bar']//button[@type='button']",
     "element_type": "click",
     "element_value": "",
     "expected_result": ""
    },
    {
     "page": "RolePermissionManagement",
     "locator_type": "XPATH",
     "locator_value": "//button[@type='button']//span[contains(text(),'修改')]",
     "element_type": "click",
     "element_value": "",
     "expected_result": ""
    },
    {
     "page": "RolePermissionManagement",
     "locator_type": "XPATH",
     "locator_value": "//span[@class='el-radio__label'][contains(text(),'禁用')]",
     "element_type": "click",
     "element_value": "",
     "expected_result": ""
    },
    {
     "page": "RolePermissionManagement",
     "locator_type": "XPATH",
     "locator_value": "//span[contains(text(),'提交')]",
     "element_type": "click",
     "element_value": "",
     "expected_result": ""
    },
    {
     "page": "RolePermissionManagement",
     "locator_type": "XPATH",
     "locator_value": "//p[contains(@class,'el-message__content')]",
     "element_type": "getTips",
     "element_value": "",
     "expected_result": "修改成功"
    },
    {
     "page": "RolePermissionManagement",
     "locator_type": "XPATH",
     "locator_value": "//div[@class='cell el-tooltip']",
     "element_type": "getText",
     "element_value": "",
     "expected_result": "禁用"
    }
   ]
  }</t>
        </is>
      </c>
      <c r="L551" s="9" t="inlineStr">
        <is>
          <t>1.创建成功
2.列表正确回显状态为“禁用”</t>
        </is>
      </c>
      <c r="M551" s="9" t="n"/>
      <c r="N551" s="9" t="n"/>
      <c r="O551" s="9" t="n"/>
      <c r="P551" s="9" t="n"/>
    </row>
    <row r="552" ht="67.5" customHeight="1" s="3">
      <c r="A552" s="9" t="n">
        <v>16</v>
      </c>
      <c r="B552" s="9" t="inlineStr">
        <is>
          <t>角色权限管理</t>
        </is>
      </c>
      <c r="C552" s="9" t="inlineStr">
        <is>
          <t>兰州中石化项目25-05-24</t>
        </is>
      </c>
      <c r="D552" s="9" t="n"/>
      <c r="E552" s="9" t="inlineStr">
        <is>
          <t>【兰州中石化项目】编辑-功能模块</t>
        </is>
      </c>
      <c r="F552" s="9" t="n">
        <v>1</v>
      </c>
      <c r="G552" s="9" t="inlineStr">
        <is>
          <t>角色权限管理-015</t>
        </is>
      </c>
      <c r="H552" s="9" t="inlineStr">
        <is>
          <t>【兰州中石化项目】点击“功能模块”下拉框，查看是否正确回显当前存在的模块功能</t>
        </is>
      </c>
      <c r="I552" s="9" t="inlineStr">
        <is>
          <t>1.预定系统正常运行，页面显示正常</t>
        </is>
      </c>
      <c r="J552" s="9" t="inlineStr">
        <is>
          <t>1.角色权限组名称：权限编辑
2.点击【查询】按钮
3.点击【编辑】按钮
4.查看权限模块是否正常显示</t>
        </is>
      </c>
      <c r="K552" s="9" t="inlineStr">
        <is>
          <t>{
   "name": "角色权限管理015",
   "para": [
    {
     "page": "RolePermissionManagement",
     "locator_type": "XPATH",
     "locator_value": "//div[@class='row search_bar']//input[@placeholder='请输入权限组名称']",
     "element_type": "input",
     "element_value": "权限编辑",
     "expected_result": ""
    },
    {
     "page": "RolePermissionManagement",
     "locator_type": "XPATH",
     "locator_value": "//div[@class='row search_bar']//button[@type='button']",
     "element_type": "click",
     "element_value": "",
     "expected_result": ""
    },
    {
     "page": "RolePermissionManagement",
     "locator_type": "XPATH",
     "locator_value": "//button[@type='button']//span[contains(text(),'修改')]",
     "element_type": "click",
     "element_value": "",
     "expected_result": ""
    }
   ]
  }</t>
        </is>
      </c>
      <c r="L552" s="9" t="inlineStr">
        <is>
          <t>1.正确回显当前所有的模块功能</t>
        </is>
      </c>
      <c r="M552" s="9" t="n"/>
      <c r="N552" s="9" t="n"/>
      <c r="O552" s="9" t="n"/>
      <c r="P552" s="9" t="n"/>
    </row>
    <row r="553" ht="299.25" customHeight="1" s="3">
      <c r="A553" s="9" t="n">
        <v>17</v>
      </c>
      <c r="B553" s="9" t="inlineStr">
        <is>
          <t>角色权限管理</t>
        </is>
      </c>
      <c r="C553" s="9" t="inlineStr">
        <is>
          <t>兰州中石化项目25-05-24</t>
        </is>
      </c>
      <c r="D553" s="9" t="n"/>
      <c r="E553" s="9" t="inlineStr">
        <is>
          <t>【兰州中石化项目】编辑-功能模块</t>
        </is>
      </c>
      <c r="F553" s="9" t="n">
        <v>1</v>
      </c>
      <c r="G553" s="9" t="inlineStr">
        <is>
          <t>角色权限管理-016</t>
        </is>
      </c>
      <c r="H553" s="9" t="inlineStr">
        <is>
          <t>【兰州中石化项目】将原有“议题申报”功能删除，改为“会议申报”功能后，其余项正确输入，点击【保存】按钮，查看是否创建成功，用户管理界面选择用户A绑定该角色，“用户A”登录系统查看是否能够看到“会议申报”模块，并且存在增删改的权限</t>
        </is>
      </c>
      <c r="I553" s="9" t="inlineStr">
        <is>
          <t>1.预定系统正常运行，页面显示正常</t>
        </is>
      </c>
      <c r="J553" s="9" t="inlineStr">
        <is>
          <t>1.将原有“议题申报”功能删除，改为“会议申报”功能后，其余项正确输入，点击【保存】按钮，查看是否创建成功，用户管理界面选择用户A绑定该角色
2.“用户A”登录系统查看是否能够看到“会议申报”模块，并且存在增删改的权限</t>
        </is>
      </c>
      <c r="K553" s="9" t="n"/>
      <c r="L553" s="9" t="inlineStr">
        <is>
          <t>1.创建成功
2.“用户A”登录系统能够看到“会议申报”模块，并且存在增删改的权限，无法查看到“议题申报”功能模块</t>
        </is>
      </c>
      <c r="M553" s="9" t="n"/>
      <c r="N553" s="9" t="n"/>
      <c r="O553" s="9" t="n"/>
      <c r="P553" s="9" t="n"/>
    </row>
    <row r="554" ht="67.5" customHeight="1" s="3">
      <c r="A554" s="9" t="n">
        <v>18</v>
      </c>
      <c r="B554" s="9" t="inlineStr">
        <is>
          <t>角色权限管理</t>
        </is>
      </c>
      <c r="C554" s="9" t="inlineStr">
        <is>
          <t>兰州中石化项目25-05-24</t>
        </is>
      </c>
      <c r="D554" s="9" t="n"/>
      <c r="E554" s="9" t="inlineStr">
        <is>
          <t>【兰州中石化项目】编辑-超级管理员</t>
        </is>
      </c>
      <c r="F554" s="9" t="n">
        <v>1</v>
      </c>
      <c r="G554" s="9" t="inlineStr">
        <is>
          <t>角色权限管理-017</t>
        </is>
      </c>
      <c r="H554" s="9" t="inlineStr">
        <is>
          <t>【兰州中石化项目】查看是否可以选择“超级管理员”角色进行修改</t>
        </is>
      </c>
      <c r="I554" s="9" t="inlineStr">
        <is>
          <t>1.预定系统正常运行，页面显示正常</t>
        </is>
      </c>
      <c r="J554" s="9" t="inlineStr">
        <is>
          <t>1.角色权限组名称：超级管理员
2.点击【查询】按钮
3.查看是否存在：修改、删除、禁用按钮</t>
        </is>
      </c>
      <c r="K554" s="9" t="inlineStr">
        <is>
          <t>{
   "name": "角色权限管理017",
   "para": [
    {
     "page": "RolePermissionManagement",
     "locator_type": "XPATH",
     "locator_value": "//div[@class='row search_bar']//input[@placeholder='请输入权限组名称']",
     "element_type": "input",
     "element_value": "超级管理员",
     "expected_result": ""
    },
    {
     "page": "RolePermissionManagement",
     "locator_type": "XPATH",
     "locator_value": "//div[@class='row search_bar']//button[@type='button']",
     "element_type": "click",
     "element_value": "",
     "expected_result": ""
    },
    {
     "page": "RolePermissionManagement",
     "locator_type": "XPATH",
     "locator_value": "//tbody/tr[1]/td[4]/div[1]",
     "element_type": "getText",
     "element_value": "",
     "expected_result": "查看"
    }
   ]
  }</t>
        </is>
      </c>
      <c r="L554" s="9" t="inlineStr">
        <is>
          <t>1.无法选择“超级管理员”角色进行修改</t>
        </is>
      </c>
      <c r="M554" s="9" t="n"/>
      <c r="N554" s="9" t="n"/>
      <c r="O554" s="9" t="n"/>
      <c r="P554" s="9" t="n"/>
    </row>
    <row r="555" ht="409.5" customHeight="1" s="3">
      <c r="A555" s="9" t="n">
        <v>19</v>
      </c>
      <c r="B555" s="9" t="inlineStr">
        <is>
          <t>角色权限管理</t>
        </is>
      </c>
      <c r="C555" s="9" t="inlineStr">
        <is>
          <t>兰州中石化项目25-05-24</t>
        </is>
      </c>
      <c r="D555" s="9" t="n"/>
      <c r="E555" s="9" t="inlineStr">
        <is>
          <t>【兰州中石化项目】查看</t>
        </is>
      </c>
      <c r="F555" s="9" t="n">
        <v>1</v>
      </c>
      <c r="G555" s="9" t="inlineStr">
        <is>
          <t>角色权限管理-018</t>
        </is>
      </c>
      <c r="H555" s="9" t="inlineStr">
        <is>
          <t>【兰州中石化项目】点击【查看】按钮，查看权限的”基本信息“、”关联人员“和”关联功能“的数据回显是否正确</t>
        </is>
      </c>
      <c r="I555" s="9" t="inlineStr">
        <is>
          <t>1.预定系统正常运行，页面显示正常</t>
        </is>
      </c>
      <c r="J555" s="9" t="inlineStr">
        <is>
          <t>1.角色权限组名称：超级管理员
2.点击【查询】按钮
3.点击【查看】按钮
4.查看关联人员是否正常回显
5.查看关联功能是否正常回显</t>
        </is>
      </c>
      <c r="K555" s="9" t="inlineStr">
        <is>
          <t>{
   "name": "角色权限管理018",
   "para": [
    {
     "page": "RolePermissionManagement",
     "locator_type": "XPATH",
     "locator_value": "//div[@class='row search_bar']//input[@placeholder='请输入权限组名称']",
     "element_type": "input",
     "element_value": "超级管理员",
     "expected_result": ""
    },
    {
     "page": "RolePermissionManagement",
     "locator_type": "XPATH",
     "locator_value": "//div[@class='row search_bar']//button[@type='button']",
     "element_type": "click",
     "element_value": "",
     "expected_result": ""
    },
    {
     "page": "RolePermissionManagement",
     "locator_type": "XPATH",
     "locator_value": "//button[contains(@class,'el-button el-button--text el-button--mini')]",
     "element_type": "click",
     "element_value": "",
     "expected_result": ""
    },
    {
     "page": "RolePermissionManagement",
     "locator_type": "XPATH",
     "locator_value": "//div[normalize-space()='superAdminLz']",
     "element_type": "getText",
     "element_value": "",
     "expected_result": "superAdminLz"
    },
    {
     "page": "RolePermissionManagement",
     "locator_type": "XPATH",
     "locator_value": "//div[contains(@class,'card_item')][contains(text(),'会议管控')]",
     "element_type": "getText",
     "element_value": "",
     "expected_result": "会议管控"
    }
   ]
  }</t>
        </is>
      </c>
      <c r="L555" s="9" t="inlineStr">
        <is>
          <t>1.数据回显正确</t>
        </is>
      </c>
      <c r="M555" s="9" t="n"/>
      <c r="N555" s="9" t="n"/>
      <c r="O555" s="9" t="n"/>
      <c r="P555" s="9" t="n"/>
    </row>
    <row r="556" ht="409.5" customHeight="1" s="3">
      <c r="A556" s="9" t="n">
        <v>20</v>
      </c>
      <c r="B556" s="9" t="inlineStr">
        <is>
          <t>角色权限管理</t>
        </is>
      </c>
      <c r="C556" s="9" t="inlineStr">
        <is>
          <t>兰州中石化项目25-05-24</t>
        </is>
      </c>
      <c r="D556" s="9" t="n"/>
      <c r="E556" s="9" t="inlineStr">
        <is>
          <t>【兰州中石化项目】禁用</t>
        </is>
      </c>
      <c r="F556" s="9" t="n">
        <v>1</v>
      </c>
      <c r="G556" s="9" t="inlineStr">
        <is>
          <t>角色权限管理-019</t>
        </is>
      </c>
      <c r="H556" s="9" t="inlineStr">
        <is>
          <t>【兰州中石化项目】点击【禁用】按钮，查看是否存在二次确认弹窗，点击【确定】按钮后，使用该权限的关联人员登录系统，查看首页关联权限的模块是否均不可见</t>
        </is>
      </c>
      <c r="I556" s="9" t="inlineStr">
        <is>
          <t>1.预定系统正常运行，页面显示正常</t>
        </is>
      </c>
      <c r="J556" s="9" t="inlineStr">
        <is>
          <t>1.点击【禁用】按钮
2.查看是否提示“禁用成功”
3.使用该权限的关联人员登录系统，查看首页关联权限的模块是否均不可见</t>
        </is>
      </c>
      <c r="K556" s="9" t="inlineStr">
        <is>
          <t>{
   "name": "角色权限管理019",
   "para": [
    {
     "page": "RolePermissionManagement",
     "locator_type": "XPATH",
     "locator_value": "//tbody/tr[2]/td[4]/div[1]/button[4]/span[1]",
     "element_type": "click",
     "element_value": "",
     "expected_result": ""
    },
    {
     "page": "RolePermissionManagement",
     "locator_type": "XPATH",
     "locator_value": "//p[contains(@class,'el-message__content')]",
     "element_type": "getTips",
     "element_value": "",
     "expected_result": "禁用成功"
    }
   ]
  }</t>
        </is>
      </c>
      <c r="L556" s="9" t="inlineStr">
        <is>
          <t>1.首页关联权限的模块是否均不可见</t>
        </is>
      </c>
      <c r="M556" s="9" t="n"/>
      <c r="N556" s="9" t="n"/>
      <c r="O556" s="9" t="n"/>
      <c r="P556" s="9" t="n"/>
    </row>
    <row r="557" ht="185.25" customHeight="1" s="3">
      <c r="A557" s="9" t="n">
        <v>21</v>
      </c>
      <c r="B557" s="9" t="inlineStr">
        <is>
          <t>角色权限管理</t>
        </is>
      </c>
      <c r="C557" s="9" t="inlineStr">
        <is>
          <t>兰州中石化项目25-05-24</t>
        </is>
      </c>
      <c r="D557" s="9" t="n"/>
      <c r="E557" s="9" t="inlineStr">
        <is>
          <t>【兰州中石化项目】禁用</t>
        </is>
      </c>
      <c r="F557" s="9" t="n">
        <v>1</v>
      </c>
      <c r="G557" s="9" t="inlineStr">
        <is>
          <t>角色权限管理-020</t>
        </is>
      </c>
      <c r="H557" s="9" t="inlineStr">
        <is>
          <t>【兰州中石化项目】点击【禁用】按钮，查看是否存在二次确认弹窗，点击【取消】按钮后，查看是否不保留任何操作，返回上一级</t>
        </is>
      </c>
      <c r="I557" s="9" t="inlineStr">
        <is>
          <t>1.预定系统正常运行，页面显示正常</t>
        </is>
      </c>
      <c r="J557" s="9" t="inlineStr">
        <is>
          <t>1.点击【禁用】按钮，查看是否存在二次确认弹窗，点击【取消】按钮后，查看是否不保留任何操作，返回上一级</t>
        </is>
      </c>
      <c r="K557" s="9" t="n"/>
      <c r="L557" s="9" t="inlineStr">
        <is>
          <t>1.不保留任何操作，返回上一级</t>
        </is>
      </c>
      <c r="M557" s="9" t="n"/>
      <c r="N557" s="9" t="n"/>
      <c r="O557" s="9" t="n"/>
      <c r="P557" s="9" t="n"/>
    </row>
    <row r="558" ht="113.25" customHeight="1" s="3">
      <c r="A558" s="9" t="n">
        <v>22</v>
      </c>
      <c r="B558" s="9" t="inlineStr">
        <is>
          <t>角色权限管理</t>
        </is>
      </c>
      <c r="C558" s="9" t="inlineStr">
        <is>
          <t>兰州中石化项目25-05-24</t>
        </is>
      </c>
      <c r="D558" s="9" t="n"/>
      <c r="E558" s="9" t="inlineStr">
        <is>
          <t>【兰州中石化项目】启用</t>
        </is>
      </c>
      <c r="F558" s="9" t="n">
        <v>1</v>
      </c>
      <c r="G558" s="9" t="inlineStr">
        <is>
          <t>角色权限管理-021</t>
        </is>
      </c>
      <c r="H558" s="9" t="inlineStr">
        <is>
          <t>【兰州中石化项目】点击【启用】按钮，查看是否存在二次确认弹窗，点击【确定】按钮后，使用该权限的关联人员登录系统，查看首页是否正确显示关联的权限模块</t>
        </is>
      </c>
      <c r="I558" s="9" t="inlineStr">
        <is>
          <t>1.预定系统正常运行，页面显示正常</t>
        </is>
      </c>
      <c r="J558" s="9" t="inlineStr">
        <is>
          <t>1.点击【启用】按钮
2.查看是否提示“启用成功”
3.使用该权限的关联人员登录系统，查看首页关联权限的模块是否均可见</t>
        </is>
      </c>
      <c r="K558" s="9" t="inlineStr">
        <is>
          <t>{
   "name": "角色权限管理020",
   "para": [
    {
     "page": "RolePermissionManagement",
     "locator_type": "XPATH",
     "locator_value": "//tbody/tr[2]/td[4]/div[1]/button[4]/span[1]",
     "element_type": "click",
     "element_value": "",
     "expected_result": ""
    },
    {
     "page": "RolePermissionManagement",
     "locator_type": "XPATH",
     "locator_value": "//p[contains(@class,'el-message__content')]",
     "element_type": "getTips",
     "element_value": "",
     "expected_result": "启用成功"
    }
   ]
  }</t>
        </is>
      </c>
      <c r="L558" s="9" t="inlineStr">
        <is>
          <t>1.正确显示关联的权限模块</t>
        </is>
      </c>
      <c r="M558" s="9" t="n"/>
      <c r="N558" s="9" t="n"/>
      <c r="O558" s="9" t="n"/>
      <c r="P558" s="9" t="n"/>
    </row>
    <row r="559" ht="113.25" customHeight="1" s="3">
      <c r="A559" s="9" t="n">
        <v>23</v>
      </c>
      <c r="B559" s="9" t="inlineStr">
        <is>
          <t>角色权限管理</t>
        </is>
      </c>
      <c r="C559" s="9" t="inlineStr">
        <is>
          <t>兰州中石化项目25-05-24</t>
        </is>
      </c>
      <c r="D559" s="9" t="n"/>
      <c r="E559" s="9" t="inlineStr">
        <is>
          <t>【兰州中石化项目】启用</t>
        </is>
      </c>
      <c r="F559" s="9" t="n">
        <v>1</v>
      </c>
      <c r="G559" s="9" t="inlineStr">
        <is>
          <t>角色权限管理-022</t>
        </is>
      </c>
      <c r="H559" s="9" t="inlineStr">
        <is>
          <t>【兰州中石化项目】点击【启用】按钮，查看是否存在二次确认弹窗，点击【取消】按钮后，查看是否不保留任何操作，返回上一级</t>
        </is>
      </c>
      <c r="I559" s="9" t="inlineStr">
        <is>
          <t>1.预定系统正常运行，页面显示正常</t>
        </is>
      </c>
      <c r="J559" s="9" t="inlineStr">
        <is>
          <t>1.点击【启用】按钮，查看是否存在二次确认弹窗，点击【取消】按钮后，查看是否不保留任何操作，返回上一级</t>
        </is>
      </c>
      <c r="K559" s="9" t="n"/>
      <c r="L559" s="9" t="inlineStr">
        <is>
          <t>1.不保留任何操作，返回上一级</t>
        </is>
      </c>
      <c r="M559" s="9" t="n"/>
      <c r="N559" s="9" t="n"/>
      <c r="O559" s="9" t="n"/>
      <c r="P559" s="9" t="n"/>
    </row>
    <row r="560" ht="113.25" customHeight="1" s="3">
      <c r="A560" s="9" t="n">
        <v>24</v>
      </c>
      <c r="B560" s="9" t="inlineStr">
        <is>
          <t>角色权限管理</t>
        </is>
      </c>
      <c r="C560" s="9" t="inlineStr">
        <is>
          <t>兰州中石化项目25-05-24</t>
        </is>
      </c>
      <c r="D560" s="9" t="n"/>
      <c r="E560" s="9" t="inlineStr">
        <is>
          <t>【兰州中石化项目】删除</t>
        </is>
      </c>
      <c r="F560" s="9" t="n">
        <v>1</v>
      </c>
      <c r="G560" s="9" t="inlineStr">
        <is>
          <t>角色权限管理-023</t>
        </is>
      </c>
      <c r="H560" s="9" t="inlineStr">
        <is>
          <t>【兰州中石化项目】点击【删除】按钮后，查看是否存在二次确认弹窗，点击【确定】按钮后，使用该权限的关联人员登录系统，查看首页关联权限的模块是否均不可见</t>
        </is>
      </c>
      <c r="I560" s="9" t="inlineStr">
        <is>
          <t>1.预定系统正常运行，页面显示正常</t>
        </is>
      </c>
      <c r="J560" s="9" t="inlineStr">
        <is>
          <t>1.角色权限组名称：自动化
2.点击【查询】按钮
3.点击【删除】按钮
4.再次点击【确定】按钮
5.查看是否提示“删除成功”</t>
        </is>
      </c>
      <c r="K560" s="9" t="inlineStr">
        <is>
          <t>{
   "name": "角色权限管理023",
   "para": [
    {
     "page": "RolePermissionManagement",
     "locator_type": "XPATH",
     "locator_value": "//div[@class='row search_bar']//input[@placeholder='请输入权限组名称']",
     "element_type": "input",
     "element_value": "自动化",
     "expected_result": ""
    },
    {
     "page": "RolePermissionManagement",
     "locator_type": "XPATH",
     "locator_value": "//div[@class='row search_bar']//button[@type='button']",
     "element_type": "click",
     "element_value": "",
     "expected_result": ""
    },
    {
     "page": "RolePermissionManagement",
     "locator_type": "XPATH",
     "locator_value": "//tbody/tr[1]/td[4]/div[1]/button[3]/span[1]",
     "element_type": "click",
     "element_value": "",
     "expected_result": ""
    },
    {
     "page": "RolePermissionManagement",
     "locator_type": "XPATH",
     "locator_value": "//span[contains(text(),'确定')]",
     "element_type": "click",
     "element_value": "",
     "expected_result": ""
    },
    {
     "page": "RolePermissionManagement",
     "locator_type": "XPATH",
     "locator_value": "//p[@class='el-message__content']",
     "element_type": "getTips",
     "element_value": "",
     "expected_result": "删除成功"
    },
    {
     "page": "RolePermissionManagement",
     "locator_type": "XPATH",
     "locator_value": "//tbody/tr[1]/td[4]/div[1]/button[3]/span[1]",
     "element_type": "click",
     "element_value": "",
     "expected_result": ""
    },
    {
     "page": "RolePermissionManagement",
     "locator_type": "XPATH",
     "locator_value": "//span[contains(text(),'确定')]",
     "element_type": "click",
     "element_value": "",
     "expected_result": ""
    },
    {
     "page": "RolePermissionManagement",
     "locator_type": "XPATH",
     "locator_value": "//p[@class='el-message__content']",
     "element_type": "getTips",
     "element_value": "",
     "expected_result": "删除成功"
    },
    {
     "page": "RolePermissionManagement",
     "locator_type": "XPATH",
     "locator_value": "//tbody/tr[1]/td[4]/div[1]/button[3]/span[1]",
     "element_type": "click",
     "element_value": "",
     "expected_result": ""
    },
    {
     "page": "RolePermissionManagement",
     "locator_type": "XPATH",
     "locator_value": "//span[contains(text(),'确定')]",
     "element_type": "click",
     "element_value": "",
     "expected_result": ""
    },
    {
     "page": "RolePermissionManagement",
     "locator_type": "XPATH",
     "locator_value": "//p[@class='el-message__content']",
     "element_type": "getTips",
     "element_value": "",
     "expected_result": "删除成功"
    }
   ]
  }</t>
        </is>
      </c>
      <c r="L560" s="9" t="inlineStr">
        <is>
          <t>1.首页关联权限的模块是否均不可见</t>
        </is>
      </c>
      <c r="M560" s="9" t="n"/>
      <c r="N560" s="9" t="n"/>
      <c r="O560" s="9" t="n"/>
      <c r="P560" s="9" t="n"/>
    </row>
    <row r="561" ht="113.25" customHeight="1" s="3">
      <c r="A561" s="9" t="n">
        <v>25</v>
      </c>
      <c r="B561" s="9" t="inlineStr">
        <is>
          <t>角色权限管理</t>
        </is>
      </c>
      <c r="C561" s="9" t="inlineStr">
        <is>
          <t>兰州中石化项目25-05-24</t>
        </is>
      </c>
      <c r="D561" s="9" t="n"/>
      <c r="E561" s="9" t="inlineStr">
        <is>
          <t>【兰州中石化项目】删除</t>
        </is>
      </c>
      <c r="F561" s="9" t="n">
        <v>1</v>
      </c>
      <c r="G561" s="9" t="inlineStr">
        <is>
          <t>角色权限管理-024</t>
        </is>
      </c>
      <c r="H561" s="9" t="inlineStr">
        <is>
          <t>【兰州中石化项目】点击【删除】按钮，查看是否存在二次确认弹窗，点击【取消】按钮后，查看是否不保留任何操作，返回上一级</t>
        </is>
      </c>
      <c r="I561" s="9" t="inlineStr">
        <is>
          <t>1.预定系统正常运行，页面显示正常</t>
        </is>
      </c>
      <c r="J561" s="9" t="inlineStr">
        <is>
          <t>1.点击【删除】按钮
2.查看是否存在二次确认弹窗
3.点击【取消】按钮后，查看是否不保留任何操作，返回上一级</t>
        </is>
      </c>
      <c r="K561" s="9" t="inlineStr">
        <is>
          <t>{
   "name": "角色权限管理024",
   "para": [
    {
     "page": "RolePermissionManagement",
     "locator_type": "XPATH",
     "locator_value": "//tbody/tr[2]/td[4]/div[1]/button[3]/span[1]",
     "element_type": "click",
     "element_value": "",
     "expected_result": ""
    },
    {
     "page": "RolePermissionManagement",
     "locator_type": "XPATH",
     "locator_value": "//p[contains(text(),'确定要删除该角色吗?')]",
     "element_type": "getText",
     "element_value": "",
     "expected_result": "确定要删除该角色吗?"
    },
    {
     "page": "RolePermissionManagement",
     "locator_type": "XPATH",
     "locator_value": "//span[contains(text(),'取消')]",
     "element_type": "click",
     "element_value": "",
     "expected_result": ""
    }
   ]
  }</t>
        </is>
      </c>
      <c r="L561" s="9" t="inlineStr">
        <is>
          <t>1.不保留任何操作，返回上一级</t>
        </is>
      </c>
      <c r="M561" s="9" t="n"/>
      <c r="N561" s="9" t="n"/>
      <c r="O561" s="9" t="n"/>
      <c r="P561" s="9" t="n"/>
    </row>
    <row r="562" ht="113.25" customHeight="1" s="3">
      <c r="A562" s="9" t="n">
        <v>1</v>
      </c>
      <c r="B562" s="9" t="inlineStr">
        <is>
          <t>平板无纸化</t>
        </is>
      </c>
      <c r="C562" s="9" t="inlineStr">
        <is>
          <t>兰州中石化项目25-05-24</t>
        </is>
      </c>
      <c r="D562" s="10" t="n"/>
      <c r="E562" s="9" t="inlineStr">
        <is>
          <t>【兰州中石化项目】平板无纸化模块初始化</t>
        </is>
      </c>
      <c r="F562" s="10" t="n">
        <v>1</v>
      </c>
      <c r="G562" s="9" t="inlineStr">
        <is>
          <t>平板无纸化-000</t>
        </is>
      </c>
      <c r="H562" s="9" t="inlineStr">
        <is>
          <t>【兰州中石化项目】平板无纸化模块初始化</t>
        </is>
      </c>
      <c r="I562" s="9" t="inlineStr">
        <is>
          <t>1.预定系统正常运行，页面显示正常
2.当前会议只有两人，设备存在3台
设备A、设备B、设备C
人员A、人员B</t>
        </is>
      </c>
      <c r="J562" s="10" t="inlineStr">
        <is>
          <t>1.退出系统登录
2.使用superAdminLz账号登录系统</t>
        </is>
      </c>
      <c r="K562" s="10" t="inlineStr">
        <is>
          <t>{
 "name": "平板无纸化000",
 "para": [
  {
   "page": "nopaperless",
   "locator_type": "XPATH",
   "locator_value": "",
   "element_type": "login",
   "element_value": ["superAdminLz","Ubains@4321"],
   "expected_result": ""
  }
 ]
}</t>
        </is>
      </c>
      <c r="L562" s="10" t="inlineStr">
        <is>
          <t>2.正确进入模块</t>
        </is>
      </c>
      <c r="M562" s="9" t="n"/>
      <c r="N562" s="9" t="n"/>
      <c r="O562" s="9" t="n"/>
      <c r="P562" s="9" t="n"/>
    </row>
    <row r="563" ht="113.25" customHeight="1" s="3">
      <c r="A563" s="9" t="n">
        <v>2</v>
      </c>
      <c r="B563" s="9" t="inlineStr">
        <is>
          <t>平板无纸化</t>
        </is>
      </c>
      <c r="C563" s="9" t="inlineStr">
        <is>
          <t>兰州中石化项目25-05-24</t>
        </is>
      </c>
      <c r="D563" s="9" t="n"/>
      <c r="E563" s="9" t="inlineStr">
        <is>
          <t>【兰州中石化项目】系统分配</t>
        </is>
      </c>
      <c r="F563" s="9" t="n">
        <v>1</v>
      </c>
      <c r="G563" s="9" t="inlineStr">
        <is>
          <t>平板无纸化-001</t>
        </is>
      </c>
      <c r="H563" s="9" t="inlineStr">
        <is>
          <t>【兰州中石化项目】设备A点击【系统分配】按钮，查看是否随机分配人员，设备B点击【系统分配】按钮，查看是否随机分配人员，设备C点击【系统分配】按钮，查看是否存在提示“当前参会人均已入座”</t>
        </is>
      </c>
      <c r="I563" s="9" t="inlineStr">
        <is>
          <t>1.预定系统正常运行，页面显示正常
2.当前会议只有两人，设备存在3台
设备A、设备B、设备C
人员A、人员B</t>
        </is>
      </c>
      <c r="J563" s="9" t="inlineStr">
        <is>
          <t>1.设备A点击【系统分配】按钮，查看是否随机分配人员
2.设备B点击【系统分配】按钮，查看是否随机分配人员
3.设备C点击【系统分配】按钮，查看是否存在提示“当前参会人均已入座”</t>
        </is>
      </c>
      <c r="K563" s="9" t="n"/>
      <c r="L563" s="9" t="inlineStr">
        <is>
          <t>1.正确随机分配人员
2.正确随机分配人员
3.存在提示“当前参会人均已入座”</t>
        </is>
      </c>
      <c r="M563" s="9" t="n"/>
      <c r="N563" s="9" t="n"/>
      <c r="O563" s="9" t="n"/>
      <c r="P563" s="9" t="n"/>
    </row>
    <row r="564" ht="113.25" customHeight="1" s="3">
      <c r="A564" s="9" t="n">
        <v>3</v>
      </c>
      <c r="B564" s="9" t="inlineStr">
        <is>
          <t>平板无纸化</t>
        </is>
      </c>
      <c r="C564" s="9" t="inlineStr">
        <is>
          <t>兰州中石化项目25-05-24</t>
        </is>
      </c>
      <c r="D564" s="9" t="n"/>
      <c r="E564" s="9" t="inlineStr">
        <is>
          <t>【兰州中石化项目】系统分配</t>
        </is>
      </c>
      <c r="F564" s="9" t="n">
        <v>1</v>
      </c>
      <c r="G564" s="9" t="inlineStr">
        <is>
          <t>平板无纸化-002</t>
        </is>
      </c>
      <c r="H564" s="9" t="inlineStr">
        <is>
          <t>【兰州中石化项目】设备A点击【系统分配】按钮，查看是否随机分配人员，设备B点击【系统分配】按钮，查看是否随机分配人员，设备B点击【重新选座】按钮，设备C再次点击【系统分配】查看是否正确随机分配人员</t>
        </is>
      </c>
      <c r="I564" s="9" t="inlineStr">
        <is>
          <t>1.预定系统正常运行，页面显示正常
2.当前会议只有两人，设备存在3台
设备A、设备B、设备C
人员A、人员B</t>
        </is>
      </c>
      <c r="J564" s="9" t="inlineStr">
        <is>
          <t>1.设备A点击【系统分配】按钮，查看是否随机分配人员
2.设备B点击【系统分配】按钮，查看是否随机分配人员
3.设备B点击【重新选座】按钮
4.设备C再次点击【系统分配】查看是否正确随机分配人员</t>
        </is>
      </c>
      <c r="K564" s="9" t="n"/>
      <c r="L564" s="9" t="inlineStr">
        <is>
          <t>1.正确随机分配人员
2.正确随机分配人员
3.设备B退回至登录界面
4.正确随机分配人员</t>
        </is>
      </c>
      <c r="M564" s="9" t="n"/>
      <c r="N564" s="9" t="n"/>
      <c r="O564" s="9" t="n"/>
      <c r="P564" s="9" t="n"/>
    </row>
    <row r="565" ht="113.25" customHeight="1" s="3">
      <c r="A565" s="9" t="n">
        <v>3</v>
      </c>
      <c r="B565" s="9" t="inlineStr">
        <is>
          <t>平板无纸化</t>
        </is>
      </c>
      <c r="C565" s="9" t="inlineStr">
        <is>
          <t>兰州中石化项目25-05-24</t>
        </is>
      </c>
      <c r="D565" s="9" t="n"/>
      <c r="E565" s="9" t="inlineStr">
        <is>
          <t>【兰州中石化项目】系统分配</t>
        </is>
      </c>
      <c r="F565" s="9" t="n">
        <v>1</v>
      </c>
      <c r="G565" s="9" t="inlineStr">
        <is>
          <t>平板无纸化-002</t>
        </is>
      </c>
      <c r="H565" s="9" t="inlineStr">
        <is>
          <t>【兰州中石化项目】当前参会人是”主持人“，点击【入会】后查看本台无纸化设备是否为”管理员”权限</t>
        </is>
      </c>
      <c r="I565" s="9" t="inlineStr">
        <is>
          <t>1.预定系统正常运行，页面显示正常
2.当前会议只有两人，设备存在3台
设备A、设备B、设备C
人员A、人员B</t>
        </is>
      </c>
      <c r="J565" s="9" t="inlineStr">
        <is>
          <t>1.当前参会人是”主持人“
2.点击【入会】后查看本台无纸化设备是否为”管理员”权限</t>
        </is>
      </c>
      <c r="K565" s="9" t="n"/>
      <c r="L565" s="9" t="inlineStr">
        <is>
          <t>2.本台无纸化设备为”管理员”权限</t>
        </is>
      </c>
      <c r="M565" s="9" t="n"/>
      <c r="N565" s="9" t="n"/>
      <c r="O565" s="9" t="n"/>
      <c r="P565" s="9" t="n"/>
    </row>
    <row r="566" ht="113.25" customHeight="1" s="3">
      <c r="A566" s="9" t="n">
        <v>4</v>
      </c>
      <c r="B566" s="9" t="inlineStr">
        <is>
          <t>平板无纸化</t>
        </is>
      </c>
      <c r="C566" s="9" t="inlineStr">
        <is>
          <t>兰州中石化项目25-05-24</t>
        </is>
      </c>
      <c r="D566" s="9" t="n"/>
      <c r="E566" s="9" t="inlineStr">
        <is>
          <t>【兰州中石化项目】专人专用-当前参会人员还有“未入座”人员</t>
        </is>
      </c>
      <c r="F566" s="9" t="n">
        <v>1</v>
      </c>
      <c r="G566" s="9" t="inlineStr">
        <is>
          <t>平板无纸化-003</t>
        </is>
      </c>
      <c r="H566" s="9" t="inlineStr">
        <is>
          <t>【兰州中石化项目】点击【专人专用】按钮，查看是否正确弹出人员选择下拉框</t>
        </is>
      </c>
      <c r="I566" s="9" t="inlineStr">
        <is>
          <t>1.预定系统正常运行，页面显示正常
2.当前会议只有两人，设备存在3台
设备A、设备B、设备C
人员A、人员B</t>
        </is>
      </c>
      <c r="J566" s="9" t="inlineStr">
        <is>
          <t>1.点击【专人专用】按钮，查看是否正确弹出人员选择下拉框</t>
        </is>
      </c>
      <c r="K566" s="9" t="n"/>
      <c r="L566" s="9" t="inlineStr">
        <is>
          <t>1.正确显示人员信息</t>
        </is>
      </c>
      <c r="M566" s="9" t="n"/>
      <c r="N566" s="9" t="n"/>
      <c r="O566" s="9" t="n"/>
      <c r="P566" s="9" t="n"/>
    </row>
    <row r="567" ht="113.25" customHeight="1" s="3">
      <c r="A567" s="9" t="n">
        <v>5</v>
      </c>
      <c r="B567" s="9" t="inlineStr">
        <is>
          <t>平板无纸化</t>
        </is>
      </c>
      <c r="C567" s="9" t="inlineStr">
        <is>
          <t>兰州中石化项目25-05-24</t>
        </is>
      </c>
      <c r="D567" s="9" t="n"/>
      <c r="E567" s="9" t="inlineStr">
        <is>
          <t>【兰州中石化项目】专人专用-当前参会人员已全部“入座”</t>
        </is>
      </c>
      <c r="F567" s="9" t="n">
        <v>1</v>
      </c>
      <c r="G567" s="9" t="inlineStr">
        <is>
          <t>平板无纸化-004</t>
        </is>
      </c>
      <c r="H567" s="9" t="inlineStr">
        <is>
          <t>【兰州中石化项目】点击【专人专用】按钮，查看是否正确弹出提示“当前座位已满”</t>
        </is>
      </c>
      <c r="I567" s="9" t="inlineStr">
        <is>
          <t>1.预定系统正常运行，页面显示正常
2.当前会议只有两人，设备存在3台
设备A、设备B、设备C
人员A、人员B</t>
        </is>
      </c>
      <c r="J567" s="9" t="inlineStr">
        <is>
          <t>1.点击【专人专用】按钮，查看是否正确弹出提示“当前座位已满”</t>
        </is>
      </c>
      <c r="K567" s="9" t="n"/>
      <c r="L567" s="9" t="inlineStr">
        <is>
          <t>1.正确弹出提示“当前座位已满”</t>
        </is>
      </c>
      <c r="M567" s="9" t="n"/>
      <c r="N567" s="9" t="n"/>
      <c r="O567" s="9" t="n"/>
      <c r="P567" s="9" t="n"/>
    </row>
    <row r="568" ht="113.25" customHeight="1" s="3">
      <c r="A568" s="9" t="n"/>
      <c r="B568" s="9" t="inlineStr">
        <is>
          <t>平板无纸化-专人专用-搜索功能</t>
        </is>
      </c>
      <c r="C568" s="9" t="inlineStr">
        <is>
          <t>兰州中石化项目25-05-24</t>
        </is>
      </c>
      <c r="D568" s="9" t="n"/>
      <c r="E568" s="9" t="inlineStr">
        <is>
          <t>【兰州中石化项目】搜索功能</t>
        </is>
      </c>
      <c r="F568" s="9" t="n">
        <v>3</v>
      </c>
      <c r="G568" s="9" t="inlineStr">
        <is>
          <t>平板无纸化-004</t>
        </is>
      </c>
      <c r="H568" s="9" t="inlineStr">
        <is>
          <t>【兰州中石化项目】点击【专人专用】按钮，查看是否正确弹出提示“当前座位已满”</t>
        </is>
      </c>
      <c r="I568" s="9" t="inlineStr">
        <is>
          <t>1.预定系统正常运行，页面显示正常
2.当前会议只有两人，设备存在3台
设备A、设备B、设备C
人员A、人员B</t>
        </is>
      </c>
      <c r="J568" s="9" t="inlineStr">
        <is>
          <t>1.输入模糊的名称
2.点击【查询】按钮
3.查看列表数据是否正确显示符合条件的数据</t>
        </is>
      </c>
      <c r="K568" s="9" t="n"/>
      <c r="L568" s="9" t="inlineStr">
        <is>
          <t>3.正确显示符合条件的数据</t>
        </is>
      </c>
      <c r="M568" s="9" t="n"/>
      <c r="N568" s="9" t="n"/>
      <c r="O568" s="9" t="n"/>
      <c r="P568" s="9" t="n"/>
    </row>
    <row r="569" ht="113.25" customHeight="1" s="3">
      <c r="A569" s="9" t="n"/>
      <c r="B569" s="9" t="inlineStr">
        <is>
          <t>平板无纸化-专人专用-搜索功能</t>
        </is>
      </c>
      <c r="C569" s="9" t="inlineStr">
        <is>
          <t>兰州中石化项目25-05-24</t>
        </is>
      </c>
      <c r="D569" s="9" t="n"/>
      <c r="E569" s="9" t="inlineStr">
        <is>
          <t>【兰州中石化项目】搜索功能</t>
        </is>
      </c>
      <c r="F569" s="9" t="n">
        <v>3</v>
      </c>
      <c r="G569" s="9" t="inlineStr">
        <is>
          <t>平板无纸化-004</t>
        </is>
      </c>
      <c r="H569" s="9" t="inlineStr">
        <is>
          <t>【兰州中石化项目】点击【专人专用】按钮，查看是否正确弹出提示“当前座位已满”</t>
        </is>
      </c>
      <c r="I569" s="9" t="inlineStr">
        <is>
          <t>1.预定系统正常运行，页面显示正常
2.当前会议只有两人，设备存在3台
设备A、设备B、设备C
人员A、人员B</t>
        </is>
      </c>
      <c r="J569" s="9" t="inlineStr">
        <is>
          <t>1.输入完整的名称
2.点击【查询】按钮
3.查看列表数据是否正确显示符合条件的数据</t>
        </is>
      </c>
      <c r="K569" s="9" t="n"/>
      <c r="L569" s="9" t="inlineStr">
        <is>
          <t>3.正确显示符合条件的数据</t>
        </is>
      </c>
      <c r="M569" s="9" t="n"/>
      <c r="N569" s="9" t="n"/>
      <c r="O569" s="9" t="n"/>
      <c r="P569" s="9" t="n"/>
    </row>
    <row r="570" ht="113.25" customHeight="1" s="3">
      <c r="A570" s="9" t="n"/>
      <c r="B570" s="9" t="inlineStr">
        <is>
          <t>平板无纸化-专人专用-搜索功能</t>
        </is>
      </c>
      <c r="C570" s="9" t="inlineStr">
        <is>
          <t>兰州中石化项目25-05-24</t>
        </is>
      </c>
      <c r="D570" s="9" t="n"/>
      <c r="E570" s="9" t="inlineStr">
        <is>
          <t>【兰州中石化项目】搜索功能</t>
        </is>
      </c>
      <c r="F570" s="9" t="n">
        <v>3</v>
      </c>
      <c r="G570" s="9" t="inlineStr">
        <is>
          <t>平板无纸化-004</t>
        </is>
      </c>
      <c r="H570" s="9" t="inlineStr">
        <is>
          <t>【兰州中石化项目】点击【专人专用】按钮，查看是否正确弹出提示“当前座位已满”</t>
        </is>
      </c>
      <c r="I570" s="9" t="inlineStr">
        <is>
          <t>1.预定系统正常运行，页面显示正常
2.当前会议只有两人，设备存在3台
设备A、设备B、设备C
人员A、人员B</t>
        </is>
      </c>
      <c r="J570" s="9" t="inlineStr">
        <is>
          <t>1.当前参会人数量多时
2.使用搜索功能
3.查看界面回显是否缓慢</t>
        </is>
      </c>
      <c r="K570" s="9" t="n"/>
      <c r="L570" s="9" t="inlineStr">
        <is>
          <t>3.正确显示符合条件的数据</t>
        </is>
      </c>
      <c r="M570" s="9" t="n"/>
      <c r="N570" s="9" t="n"/>
      <c r="O570" s="9" t="n"/>
      <c r="P570" s="9" t="n"/>
    </row>
    <row r="571" ht="113.25" customHeight="1" s="3">
      <c r="A571" s="9" t="n"/>
      <c r="B571" s="9" t="inlineStr">
        <is>
          <t>平板无纸化-当前参会人是”主持人“</t>
        </is>
      </c>
      <c r="C571" s="9" t="inlineStr">
        <is>
          <t>兰州中石化项目25-05-24</t>
        </is>
      </c>
      <c r="D571" s="9" t="n"/>
      <c r="E571" s="9" t="inlineStr">
        <is>
          <t>【兰州中石化项目】当前参会人是”主持人“</t>
        </is>
      </c>
      <c r="F571" s="9" t="n">
        <v>1</v>
      </c>
      <c r="G571" s="9" t="inlineStr">
        <is>
          <t>平板无纸化-004</t>
        </is>
      </c>
      <c r="H571" s="9" t="inlineStr">
        <is>
          <t>【兰州中石化项目】当前参会人是”主持人“，点击【入会】后查看本台无纸化设备是否为”管理员”权限</t>
        </is>
      </c>
      <c r="I571" s="9" t="inlineStr">
        <is>
          <t>1.预定系统正常运行，页面显示正常
2.当前会议只有两人，设备存在3台
设备A、设备B、设备C
人员A、人员B</t>
        </is>
      </c>
      <c r="J571" s="9" t="inlineStr">
        <is>
          <t>1.当前参会人是”主持人“
2.点击【入会】后查看本台无纸化设备是否为”管理员”权限</t>
        </is>
      </c>
      <c r="K571" s="9" t="n"/>
      <c r="L571" s="9" t="inlineStr">
        <is>
          <t>2.本台无纸化设备为”管理员”权限</t>
        </is>
      </c>
      <c r="M571" s="9" t="n"/>
      <c r="N571" s="9" t="n"/>
      <c r="O571" s="9" t="n"/>
      <c r="P571" s="9" t="n"/>
    </row>
    <row r="572" ht="113.25" customHeight="1" s="3">
      <c r="A572" s="9" t="n">
        <v>6</v>
      </c>
      <c r="B572" s="9" t="inlineStr">
        <is>
          <t>平板无纸化</t>
        </is>
      </c>
      <c r="C572" s="9" t="inlineStr">
        <is>
          <t>兰州中石化项目25-05-24</t>
        </is>
      </c>
      <c r="D572" s="9" t="n"/>
      <c r="E572" s="9" t="inlineStr">
        <is>
          <t>【兰州中石化项目】访客模式</t>
        </is>
      </c>
      <c r="F572" s="9" t="n">
        <v>1</v>
      </c>
      <c r="G572" s="9" t="inlineStr">
        <is>
          <t>平板无纸化-005</t>
        </is>
      </c>
      <c r="H572" s="9" t="inlineStr">
        <is>
          <t>【兰州中石化项目】名称输入为空，点击【确定】按钮，查看是否存在必填项校验，正确提示“名称不能为空，请重新输入”</t>
        </is>
      </c>
      <c r="I572" s="9" t="inlineStr">
        <is>
          <t>1.预定系统正常运行，页面显示正常
2.当前会议只有两人，设备存在3台
设备A、设备B、设备C
人员A、人员B</t>
        </is>
      </c>
      <c r="J572" s="9" t="inlineStr">
        <is>
          <t>1.名称输入为空，点击【确定】按钮，查看是否存在必填项校验，正确提示“名称不能为空，请重新输入”</t>
        </is>
      </c>
      <c r="K572" s="9" t="n"/>
      <c r="L572" s="9" t="inlineStr">
        <is>
          <t>1.存在必填项校验，正确提示“名称不能为空，请重新输入”</t>
        </is>
      </c>
      <c r="M572" s="9" t="n"/>
      <c r="N572" s="9" t="n"/>
      <c r="O572" s="9" t="n"/>
      <c r="P572" s="9" t="n"/>
    </row>
    <row r="573" ht="113.25" customHeight="1" s="3">
      <c r="A573" s="9" t="n">
        <v>7</v>
      </c>
      <c r="B573" s="9" t="inlineStr">
        <is>
          <t>平板无纸化</t>
        </is>
      </c>
      <c r="C573" s="9" t="inlineStr">
        <is>
          <t>兰州中石化项目25-05-24</t>
        </is>
      </c>
      <c r="D573" s="9" t="n"/>
      <c r="E573" s="9" t="inlineStr">
        <is>
          <t>【兰州中石化项目】访客模式</t>
        </is>
      </c>
      <c r="F573" s="9" t="n">
        <v>1</v>
      </c>
      <c r="G573" s="9" t="inlineStr">
        <is>
          <t>平板无纸化-006</t>
        </is>
      </c>
      <c r="H573" s="9" t="inlineStr">
        <is>
          <t>【兰州中石化项目】名称输入为重复人名，点击【确定】按钮，查看可以正常进入无纸化首页，系统上的会议参会人员是否正确增加访客人员</t>
        </is>
      </c>
      <c r="I573" s="9" t="inlineStr">
        <is>
          <t>1.预定系统正常运行，页面显示正常
2.当前会议只有两人，设备存在3台
设备A、设备B、设备C
人员A、人员B</t>
        </is>
      </c>
      <c r="J573" s="9" t="inlineStr">
        <is>
          <t>1.名称输入为重复人名，点击【确定】按钮，查看可以正常进入无纸化首页，系统上的会议参会人员是否正确增加访客人员</t>
        </is>
      </c>
      <c r="K573" s="9" t="n"/>
      <c r="L573" s="9" t="inlineStr">
        <is>
          <t>1.可以正常进入无纸化首页，系统上的会议参会人员正确增加访客人员</t>
        </is>
      </c>
      <c r="M573" s="9" t="n"/>
      <c r="N573" s="9" t="n"/>
      <c r="O573" s="9" t="n"/>
      <c r="P573" s="9" t="n"/>
    </row>
    <row r="574" ht="113.25" customHeight="1" s="3">
      <c r="A574" s="9" t="n">
        <v>8</v>
      </c>
      <c r="B574" s="9" t="inlineStr">
        <is>
          <t>平板无纸化</t>
        </is>
      </c>
      <c r="C574" s="9" t="inlineStr">
        <is>
          <t>兰州中石化项目25-05-24</t>
        </is>
      </c>
      <c r="D574" s="9" t="n"/>
      <c r="E574" s="9" t="inlineStr">
        <is>
          <t>【兰州中石化项目】访客模式</t>
        </is>
      </c>
      <c r="F574" s="9" t="n">
        <v>1</v>
      </c>
      <c r="G574" s="9" t="inlineStr">
        <is>
          <t>平板无纸化-007</t>
        </is>
      </c>
      <c r="H574" s="9" t="inlineStr">
        <is>
          <t>【兰州中石化项目】名称输入为正确字符，点击【确定】按钮，查看可以正常进入无纸化首页，系统上的会议参会人员是否正确增加访客人员</t>
        </is>
      </c>
      <c r="I574" s="9" t="inlineStr">
        <is>
          <t>1.预定系统正常运行，页面显示正常
2.当前会议只有两人，设备存在3台
设备A、设备B、设备C
人员A、人员B</t>
        </is>
      </c>
      <c r="J574" s="9" t="inlineStr">
        <is>
          <t>1.名称输入为正确字符，点击【确定】按钮，查看可以正常进入无纸化首页，系统上的会议参会人员是否正确增加访客人员</t>
        </is>
      </c>
      <c r="K574" s="9" t="n"/>
      <c r="L574" s="9" t="inlineStr">
        <is>
          <t>1.可以正常进入无纸化首页，系统上的会议参会人员正确增加访客人员</t>
        </is>
      </c>
      <c r="M574" s="9" t="n"/>
      <c r="N574" s="9" t="n"/>
      <c r="O574" s="9" t="n"/>
      <c r="P574" s="9" t="n"/>
    </row>
    <row r="575" ht="113.25" customHeight="1" s="3">
      <c r="A575" s="9" t="n">
        <v>9</v>
      </c>
      <c r="B575" s="9" t="inlineStr">
        <is>
          <t>平板无纸化</t>
        </is>
      </c>
      <c r="C575" s="9" t="inlineStr">
        <is>
          <t>兰州中石化项目25-05-24</t>
        </is>
      </c>
      <c r="D575" s="9" t="n"/>
      <c r="E575" s="9" t="inlineStr">
        <is>
          <t>【兰州中石化项目】重新选座-会前</t>
        </is>
      </c>
      <c r="F575" s="9" t="n">
        <v>1</v>
      </c>
      <c r="G575" s="9" t="inlineStr">
        <is>
          <t>平板无纸化-008</t>
        </is>
      </c>
      <c r="H575" s="9" t="inlineStr">
        <is>
          <t>【兰州中石化项目】当前用户通过【系统分配】登录界面，点击【重新选座】按钮，再次点击【确定】按钮查看是否正确退回至登录界面</t>
        </is>
      </c>
      <c r="I575" s="9" t="inlineStr">
        <is>
          <t>1.预定系统正常运行，页面显示正常
2.当前会议只有两人，设备存在3台
设备A、设备B、设备C
人员A、人员B</t>
        </is>
      </c>
      <c r="J575" s="9" t="inlineStr">
        <is>
          <t>1.当前用户通过【系统分配】登录界面，点击【重新选座】按钮，再次点击【确定】按钮查看是否正确退回至登录界面</t>
        </is>
      </c>
      <c r="K575" s="9" t="n"/>
      <c r="L575" s="9" t="inlineStr">
        <is>
          <t>1.正确退回至登录界面</t>
        </is>
      </c>
      <c r="M575" s="9" t="n"/>
      <c r="N575" s="9" t="n"/>
      <c r="O575" s="9" t="n"/>
      <c r="P575" s="9" t="n"/>
    </row>
    <row r="576" ht="113.25" customHeight="1" s="3">
      <c r="A576" s="9" t="n">
        <v>10</v>
      </c>
      <c r="B576" s="9" t="inlineStr">
        <is>
          <t>平板无纸化</t>
        </is>
      </c>
      <c r="C576" s="9" t="inlineStr">
        <is>
          <t>兰州中石化项目25-05-24</t>
        </is>
      </c>
      <c r="D576" s="9" t="n"/>
      <c r="E576" s="9" t="inlineStr">
        <is>
          <t>【兰州中石化项目】重新选座-会前</t>
        </is>
      </c>
      <c r="F576" s="9" t="n">
        <v>1</v>
      </c>
      <c r="G576" s="9" t="inlineStr">
        <is>
          <t>平板无纸化-009</t>
        </is>
      </c>
      <c r="H576" s="9" t="inlineStr">
        <is>
          <t>【兰州中石化项目】当前用户通过【专人专用】登录界面，点击【重新选座】按钮，再次点击【确定】按钮查看是否正确退回至登录界面</t>
        </is>
      </c>
      <c r="I576" s="9" t="inlineStr">
        <is>
          <t>1.预定系统正常运行，页面显示正常
2.当前会议只有两人，设备存在3台
设备A、设备B、设备C
人员A、人员B</t>
        </is>
      </c>
      <c r="J576" s="9" t="inlineStr">
        <is>
          <t>1.当前用户通过【专人专用】登录界面，点击【重新选座】按钮，再次点击【确定】按钮查看是否正确退回至登录界面</t>
        </is>
      </c>
      <c r="K576" s="9" t="n"/>
      <c r="L576" s="9" t="inlineStr">
        <is>
          <t>1.正确退回至登录界面</t>
        </is>
      </c>
      <c r="M576" s="9" t="n"/>
      <c r="N576" s="9" t="n"/>
      <c r="O576" s="9" t="n"/>
      <c r="P576" s="9" t="n"/>
    </row>
    <row r="577" ht="113.25" customHeight="1" s="3">
      <c r="A577" s="9" t="n">
        <v>11</v>
      </c>
      <c r="B577" s="9" t="inlineStr">
        <is>
          <t>平板无纸化</t>
        </is>
      </c>
      <c r="C577" s="9" t="inlineStr">
        <is>
          <t>兰州中石化项目25-05-24</t>
        </is>
      </c>
      <c r="D577" s="9" t="n"/>
      <c r="E577" s="9" t="inlineStr">
        <is>
          <t>【兰州中石化项目】重新选座-会前</t>
        </is>
      </c>
      <c r="F577" s="9" t="n">
        <v>1</v>
      </c>
      <c r="G577" s="9" t="inlineStr">
        <is>
          <t>平板无纸化-010</t>
        </is>
      </c>
      <c r="H577" s="9" t="inlineStr">
        <is>
          <t>【兰州中石化项目】当前用户通过【访客模式】登录界面，点击【重新选座】按钮，再次点击【确定】按钮查看是否正确退回至登录界面</t>
        </is>
      </c>
      <c r="I577" s="9" t="inlineStr">
        <is>
          <t>1.预定系统正常运行，页面显示正常
2.当前会议只有两人，设备存在3台
设备A、设备B、设备C
人员A、人员B</t>
        </is>
      </c>
      <c r="J577" s="9" t="inlineStr">
        <is>
          <t>1.当前用户通过【访客模式】登录界面，点击【重新选座】按钮，再次点击【确定】按钮查看是否正确退回至登录界面</t>
        </is>
      </c>
      <c r="K577" s="9" t="n"/>
      <c r="L577" s="9" t="inlineStr">
        <is>
          <t>1.正确退回至登录界面</t>
        </is>
      </c>
      <c r="M577" s="9" t="n"/>
      <c r="N577" s="9" t="n"/>
      <c r="O577" s="9" t="n"/>
      <c r="P577" s="9" t="n"/>
    </row>
    <row r="578" ht="113.25" customHeight="1" s="3">
      <c r="A578" s="9" t="n">
        <v>12</v>
      </c>
      <c r="B578" s="9" t="inlineStr">
        <is>
          <t>平板无纸化</t>
        </is>
      </c>
      <c r="C578" s="9" t="inlineStr">
        <is>
          <t>兰州中石化项目25-05-24</t>
        </is>
      </c>
      <c r="D578" s="9" t="n"/>
      <c r="E578" s="9" t="inlineStr">
        <is>
          <t>【兰州中石化项目】重新选座-会中</t>
        </is>
      </c>
      <c r="F578" s="9" t="n">
        <v>1</v>
      </c>
      <c r="G578" s="9" t="inlineStr">
        <is>
          <t>平板无纸化-011</t>
        </is>
      </c>
      <c r="H578" s="9" t="inlineStr">
        <is>
          <t>【兰州中石化项目】当前用户通过【系统分配】登录界面，点击【重新选座】按钮，查看是否存在提示“当前会议已召开，无法重新选座”</t>
        </is>
      </c>
      <c r="I578" s="9" t="inlineStr">
        <is>
          <t>1.预定系统正常运行，页面显示正常
2.当前会议只有两人，设备存在3台
设备A、设备B、设备C
人员A、人员B</t>
        </is>
      </c>
      <c r="J578" s="9" t="inlineStr">
        <is>
          <t>1.当前用户通过【系统分配】登录界面，点击【重新选座】按钮，查看是否存在提示“当前会议已召开，无法重新选座”</t>
        </is>
      </c>
      <c r="K578" s="9" t="n"/>
      <c r="L578" s="9" t="inlineStr">
        <is>
          <t>1.存在提示“当前会议已召开，无法重新选座”</t>
        </is>
      </c>
      <c r="M578" s="9" t="n"/>
      <c r="N578" s="9" t="n"/>
      <c r="O578" s="9" t="n"/>
      <c r="P578" s="9" t="n"/>
    </row>
    <row r="579" ht="299.25" customHeight="1" s="3">
      <c r="A579" s="9" t="n">
        <v>13</v>
      </c>
      <c r="B579" s="9" t="inlineStr">
        <is>
          <t>平板无纸化</t>
        </is>
      </c>
      <c r="C579" s="9" t="inlineStr">
        <is>
          <t>兰州中石化项目25-05-24</t>
        </is>
      </c>
      <c r="D579" s="9" t="n"/>
      <c r="E579" s="9" t="inlineStr">
        <is>
          <t>【兰州中石化项目】重新选座-会中</t>
        </is>
      </c>
      <c r="F579" s="9" t="n">
        <v>1</v>
      </c>
      <c r="G579" s="9" t="inlineStr">
        <is>
          <t>平板无纸化-012</t>
        </is>
      </c>
      <c r="H579" s="9" t="inlineStr">
        <is>
          <t>【兰州中石化项目】当前用户通过【专人专用】登录界面，点击【重新选座】按钮，查看是否存在提示“当前会议已召开，无法重新选座”</t>
        </is>
      </c>
      <c r="I579" s="9" t="inlineStr">
        <is>
          <t>1.预定系统正常运行，页面显示正常
2.当前会议只有两人，设备存在3台
设备A、设备B、设备C
人员A、人员B</t>
        </is>
      </c>
      <c r="J579" s="9" t="inlineStr">
        <is>
          <t>1.当前用户通过【专人专用】登录界面，点击【重新选座】按钮，查看是否存在提示“当前会议已召开，无法重新选座”</t>
        </is>
      </c>
      <c r="K579" s="9" t="n"/>
      <c r="L579" s="9" t="inlineStr">
        <is>
          <t>1.存在提示“当前会议已召开，无法重新选座”</t>
        </is>
      </c>
      <c r="M579" s="9" t="n"/>
      <c r="N579" s="9" t="n"/>
      <c r="O579" s="9" t="n"/>
      <c r="P579" s="9" t="n"/>
    </row>
    <row r="580" ht="399" customHeight="1" s="3">
      <c r="A580" s="9" t="n">
        <v>14</v>
      </c>
      <c r="B580" s="9" t="inlineStr">
        <is>
          <t>平板无纸化</t>
        </is>
      </c>
      <c r="C580" s="9" t="inlineStr">
        <is>
          <t>兰州中石化项目25-05-24</t>
        </is>
      </c>
      <c r="D580" s="9" t="n"/>
      <c r="E580" s="9" t="inlineStr">
        <is>
          <t>【兰州中石化项目】重新选座-会中</t>
        </is>
      </c>
      <c r="F580" s="9" t="n">
        <v>1</v>
      </c>
      <c r="G580" s="9" t="inlineStr">
        <is>
          <t>平板无纸化-013</t>
        </is>
      </c>
      <c r="H580" s="9" t="inlineStr">
        <is>
          <t>【兰州中石化项目】当前用户通过【访客模式】登录界面，点击【重新选座】按钮，查看是否存在提示“当前会议已召开，无法重新选座”</t>
        </is>
      </c>
      <c r="I580" s="9" t="inlineStr">
        <is>
          <t>1.预定系统正常运行，页面显示正常
2.当前会议只有两人，设备存在3台
设备A、设备B、设备C
人员A、人员B</t>
        </is>
      </c>
      <c r="J580" s="9" t="inlineStr">
        <is>
          <t>1.当前用户通过【访客模式】登录界面，点击【重新选座】按钮，查看是否存在提示“当前会议已召开，无法重新选座”</t>
        </is>
      </c>
      <c r="K580" s="9" t="n"/>
      <c r="L580" s="9" t="inlineStr">
        <is>
          <t>1.存在提示“当前会议已召开，无法重新选座”</t>
        </is>
      </c>
      <c r="M580" s="9" t="n"/>
      <c r="N580" s="9" t="n"/>
      <c r="O580" s="9" t="n"/>
      <c r="P580" s="9" t="n"/>
    </row>
    <row r="581" ht="399" customHeight="1" s="3">
      <c r="A581" s="9" t="n">
        <v>8</v>
      </c>
      <c r="B581" s="9" t="inlineStr">
        <is>
          <t>平板无纸化</t>
        </is>
      </c>
      <c r="C581" s="9" t="inlineStr">
        <is>
          <t>兰州中石化项目25-05-24</t>
        </is>
      </c>
      <c r="D581" s="9" t="n"/>
      <c r="E581" s="9" t="inlineStr">
        <is>
          <t>【兰州中石化项目】访客模式</t>
        </is>
      </c>
      <c r="F581" s="9" t="n">
        <v>1</v>
      </c>
      <c r="G581" s="9" t="inlineStr">
        <is>
          <t>平板无纸化-007</t>
        </is>
      </c>
      <c r="H581" s="9" t="inlineStr">
        <is>
          <t>【兰州中石化项目】名称为空时，点击【确定】按钮，查看是否可以正常进入无纸化首页，系统上的参会人员是否正确增加“参会人（访客）”数据显示</t>
        </is>
      </c>
      <c r="I581" s="9" t="inlineStr">
        <is>
          <t>1.预定系统正常运行，页面显示正常
2.当前会议只有两人，设备存在3台
设备A、设备B、设备C
人员A、人员B</t>
        </is>
      </c>
      <c r="J581" s="9" t="inlineStr">
        <is>
          <t>1.名称为空时，点击【确定】按钮，查看是否可以正常进入无纸化首页，系统上的参会人员是否正确增加“参会人（访客）”数据显示</t>
        </is>
      </c>
      <c r="K581" s="9" t="n"/>
      <c r="L581" s="9" t="inlineStr">
        <is>
          <t>1.正确进入无纸化首页界面
2.系统上的参会人员正确显示“参会人（访客）“数据显示</t>
        </is>
      </c>
      <c r="M581" s="9" t="n"/>
      <c r="N581" s="9" t="n"/>
      <c r="O581" s="9" t="n"/>
      <c r="P581" s="9" t="n"/>
    </row>
    <row r="582" ht="409.5" customHeight="1" s="3">
      <c r="A582" s="9" t="n">
        <v>15</v>
      </c>
      <c r="B582" s="9" t="inlineStr">
        <is>
          <t>平板无纸化</t>
        </is>
      </c>
      <c r="C582" s="9" t="inlineStr">
        <is>
          <t>兰州中石化项目25-05-24</t>
        </is>
      </c>
      <c r="D582" s="9" t="n"/>
      <c r="E582" s="9" t="inlineStr">
        <is>
          <t>【兰州中石化项目】重新选座-会中</t>
        </is>
      </c>
      <c r="F582" s="9" t="n">
        <v>1</v>
      </c>
      <c r="G582" s="9" t="inlineStr">
        <is>
          <t>平板无纸化-013</t>
        </is>
      </c>
      <c r="H582" s="9" t="inlineStr">
        <is>
          <t>【兰州中石化项目】主持人点击【重新选座】按钮，查看无纸化是否正确取消“管理员”权限</t>
        </is>
      </c>
      <c r="I582" s="9" t="inlineStr">
        <is>
          <t>1.预定系统正常运行，页面显示正常
2.当前会议只有两人，设备存在3台
设备A、设备B、设备C
人员A、人员B</t>
        </is>
      </c>
      <c r="J582" s="9" t="inlineStr">
        <is>
          <t>1.主持人点击【重新选座】按钮，查看无纸化是否正确取消“管理员”权限</t>
        </is>
      </c>
      <c r="K582" s="9" t="n"/>
      <c r="L582" s="9" t="inlineStr">
        <is>
          <t>1.正确取消“管理员”权限</t>
        </is>
      </c>
      <c r="M582" s="9" t="n"/>
      <c r="N582" s="9" t="n"/>
      <c r="O582" s="9" t="n"/>
      <c r="P582" s="9" t="n"/>
    </row>
    <row r="583" ht="409.5" customHeight="1" s="3">
      <c r="A583" s="9" t="n">
        <v>15</v>
      </c>
      <c r="B583" s="9" t="inlineStr">
        <is>
          <t>平板无纸化</t>
        </is>
      </c>
      <c r="C583" s="9" t="inlineStr">
        <is>
          <t>兰州中石化项目25-05-24</t>
        </is>
      </c>
      <c r="D583" s="9" t="n"/>
      <c r="E583" s="9" t="inlineStr">
        <is>
          <t>【兰州中石化项目】会议结束</t>
        </is>
      </c>
      <c r="F583" s="9" t="n">
        <v>1</v>
      </c>
      <c r="G583" s="9" t="inlineStr">
        <is>
          <t>平板无纸化-013</t>
        </is>
      </c>
      <c r="H583" s="9" t="inlineStr">
        <is>
          <t>【兰州中石化项目】主持人所持的无纸化设备查看会议结束后是否取消“管理员”权限</t>
        </is>
      </c>
      <c r="I583" s="9" t="inlineStr">
        <is>
          <t>1.预定系统正常运行，页面显示正常
2.当前会议只有两人，设备存在3台
设备A、设备B、设备C
人员A、人员B</t>
        </is>
      </c>
      <c r="J583" s="9" t="inlineStr">
        <is>
          <t>1.主持人所持的无纸化设备查看会议结束后是否取消“管理员”权限</t>
        </is>
      </c>
      <c r="K583" s="9" t="n"/>
      <c r="L583" s="9" t="inlineStr">
        <is>
          <t>1.会议结束后正确取消“管理员”权限</t>
        </is>
      </c>
      <c r="M583" s="9" t="n"/>
      <c r="N583" s="9" t="n"/>
      <c r="O583" s="9" t="n"/>
      <c r="P583" s="9" t="n"/>
    </row>
    <row r="584" ht="96" customHeight="1" s="3">
      <c r="A584" s="9" t="n">
        <v>1</v>
      </c>
      <c r="B584" s="9" t="inlineStr">
        <is>
          <t>议题信息</t>
        </is>
      </c>
      <c r="C584" s="9" t="inlineStr">
        <is>
          <t>兰州中石化项目25-05-24</t>
        </is>
      </c>
      <c r="D584" s="10" t="n"/>
      <c r="E584" s="9" t="inlineStr">
        <is>
          <t>【兰州中石化项目】议题信息模块初始化</t>
        </is>
      </c>
      <c r="F584" s="10" t="n">
        <v>1</v>
      </c>
      <c r="G584" s="9" t="inlineStr">
        <is>
          <t>议题信息-000</t>
        </is>
      </c>
      <c r="H584" s="9" t="inlineStr">
        <is>
          <t>【兰州中石化项目】议题信息模块初始化</t>
        </is>
      </c>
      <c r="I584" s="9" t="inlineStr">
        <is>
          <t>1.预定系统正常运行，页面显示正常</t>
        </is>
      </c>
      <c r="J584" s="10" t="inlineStr">
        <is>
          <t>1.退出系统登录
2.使用admin账号登录系统
3.点击【议题信息】按钮进入模块</t>
        </is>
      </c>
      <c r="K584" s="10" t="inlineStr">
        <is>
          <t>{
 "name": "议题信息000",
 "para": [
  {
   "page": "TopicInformation",
   "locator_type": "XPATH",
   "locator_value": "",
   "element_type": "login",
   "element_value": ["admin","Ubains@4321"],
   "expected_result": ""
  },
  {
   "page": "TopicInformation",
   "locator_type": "XPATH",
   "locator_value": "//div[@id='TopicInfo']",
   "element_type": "click",
   "element_value": "",
   "expected_result": ""
  }
 ]
}</t>
        </is>
      </c>
      <c r="L584" s="10" t="inlineStr">
        <is>
          <t>3.进入模块</t>
        </is>
      </c>
      <c r="M584" s="9" t="n"/>
      <c r="N584" s="9" t="n"/>
      <c r="O584" s="9" t="n"/>
      <c r="P584" s="9" t="n"/>
    </row>
    <row r="585" ht="108" customHeight="1" s="3">
      <c r="A585" s="9" t="n">
        <v>2</v>
      </c>
      <c r="B585" s="9" t="inlineStr">
        <is>
          <t>议题信息-议题查询</t>
        </is>
      </c>
      <c r="C585" s="9" t="inlineStr">
        <is>
          <t>兰州中石化项目25-05-24</t>
        </is>
      </c>
      <c r="D585" s="9" t="n"/>
      <c r="E585" s="9" t="inlineStr">
        <is>
          <t>【兰州中石化项目】输入部分议题名称，点击【查询】按钮，查看列表是否正确显示符合条件的数据</t>
        </is>
      </c>
      <c r="F585" s="9" t="n">
        <v>1</v>
      </c>
      <c r="G585" s="9" t="inlineStr">
        <is>
          <t>议题信息-001</t>
        </is>
      </c>
      <c r="H585" s="9" t="inlineStr">
        <is>
          <t>【兰州中石化项目】输入部分议题名称，点击【查询】按钮，查看列表是否正确显示符合条件的数据</t>
        </is>
      </c>
      <c r="I585" s="9" t="inlineStr">
        <is>
          <t>1.预定系统正常运行，页面显示正常</t>
        </is>
      </c>
      <c r="J585" s="9" t="inlineStr">
        <is>
          <t>1.输入部分议题名称
2.点击【查询】按钮
3.查看列表是否正确显示符合条件的数据</t>
        </is>
      </c>
      <c r="K585" s="9" t="inlineStr">
        <is>
          <t>{
 "name": "议题信息001",
 "para": [{
   "page": "TopicInformation",
   "locator_type": "XPATH",
   "locator_value": "//input[@placeholder='请输入议题名称']",
   "element_type": "input",
   "element_value": "议题文件",
   "expected_result": ""
  },
  {
   "page": "TopicInformation",
   "locator_type": "XPATH",
   "locator_value": "//span[contains(text(),'查询')]",
   "element_type": "click",
   "element_value": "",
   "expected_result": ""
  },
  {
   "page": "TopicInformation",
   "locator_type": "XPATH",
   "locator_value": "//tbody/tr[1]/td[3]/div[1]",
   "element_type": "getText",
   "element_value": "",
   "expected_result": "议题文件"
  }
 ]
}</t>
        </is>
      </c>
      <c r="L585" s="9" t="inlineStr">
        <is>
          <t>3.正确回显</t>
        </is>
      </c>
      <c r="M585" s="9" t="n"/>
      <c r="N585" s="9" t="n"/>
      <c r="O585" s="9" t="n"/>
      <c r="P585" s="9" t="n"/>
    </row>
    <row r="586" ht="409.5" customHeight="1" s="3">
      <c r="A586" s="9" t="n">
        <v>3</v>
      </c>
      <c r="B586" s="9" t="inlineStr">
        <is>
          <t>议题信息-议题查询</t>
        </is>
      </c>
      <c r="C586" s="9" t="inlineStr">
        <is>
          <t>兰州中石化项目25-05-24</t>
        </is>
      </c>
      <c r="D586" s="9" t="n"/>
      <c r="E586" s="9" t="inlineStr">
        <is>
          <t>【兰州中石化项目】输入完整议题名称，点击【查询】按钮，查看列表是否正确显示符合条件的数据</t>
        </is>
      </c>
      <c r="F586" s="9" t="n">
        <v>1</v>
      </c>
      <c r="G586" s="9" t="inlineStr">
        <is>
          <t>议题信息-002</t>
        </is>
      </c>
      <c r="H586" s="9" t="inlineStr">
        <is>
          <t>【兰州中石化项目】输入完整议题名称，点击【查询】按钮，查看列表是否正确显示符合条件的数据</t>
        </is>
      </c>
      <c r="I586" s="9" t="inlineStr">
        <is>
          <t>1.预定系统正常运行，页面显示正常</t>
        </is>
      </c>
      <c r="J586" s="9" t="inlineStr">
        <is>
          <t>1.输入完整议题名称
2.点击【查询】按钮
3.查看列表是否正确显示符合条件的数据</t>
        </is>
      </c>
      <c r="K586" s="9" t="inlineStr">
        <is>
          <t>{
 "name": "议题信息002",
 "para": [{
   "page": "TopicInformation",
   "locator_type": "XPATH",
   "locator_value": "//input[@placeholder='请输入议题名称']",
   "element_type": "input",
   "element_value": "议题文件测试5",
   "expected_result": ""
  },
  {
   "page": "TopicInformation",
   "locator_type": "XPATH",
   "locator_value": "//span[contains(text(),'查询')]",
   "element_type": "click",
   "element_value": "",
   "expected_result": ""
  },
  {
   "page": "TopicInformation",
   "locator_type": "XPATH",
   "locator_value": "//tbody/tr[1]/td[3]/div[1]",
   "element_type": "getText",
   "element_value": "",
   "expected_result": "议题文件测试5"
  }
 ]
}</t>
        </is>
      </c>
      <c r="L586" s="9" t="inlineStr">
        <is>
          <t>3.正确回显</t>
        </is>
      </c>
      <c r="M586" s="9" t="n"/>
      <c r="N586" s="9" t="n"/>
      <c r="O586" s="9" t="n"/>
      <c r="P586" s="9" t="n"/>
    </row>
    <row r="587" ht="409.5" customHeight="1" s="3">
      <c r="A587" s="9" t="n">
        <v>4</v>
      </c>
      <c r="B587" s="9" t="inlineStr">
        <is>
          <t>议题信息-议题查询</t>
        </is>
      </c>
      <c r="C587" s="9" t="inlineStr">
        <is>
          <t>兰州中石化项目25-05-24</t>
        </is>
      </c>
      <c r="D587" s="9" t="n"/>
      <c r="E587" s="9" t="inlineStr">
        <is>
          <t>【兰州中石化项目】选择任一议题类型，点击【查询】按钮，查看列表是否显示符合条件的数据</t>
        </is>
      </c>
      <c r="F587" s="9" t="n">
        <v>1</v>
      </c>
      <c r="G587" s="9" t="inlineStr">
        <is>
          <t>议题信息-003</t>
        </is>
      </c>
      <c r="H587" s="9" t="inlineStr">
        <is>
          <t>【兰州中石化项目】选择任一议题类型，点击【查询】按钮，查看列表是否显示符合条件的数据</t>
        </is>
      </c>
      <c r="I587" s="9" t="inlineStr">
        <is>
          <t>1.预定系统正常运行，页面显示正常</t>
        </is>
      </c>
      <c r="J587" s="9" t="inlineStr">
        <is>
          <t>1.议题类型：点击下拉框
2.议题类型：选择“重大决策”
3.点击【查询】按钮
4.查看列表是否显示符合条件的数据</t>
        </is>
      </c>
      <c r="K587" s="9" t="inlineStr">
        <is>
          <t>{
 "name": "议题信息003",
 "para": [{
   "page": "TopicInformation",
   "locator_type": "XPATH",
   "locator_value": "//input[@id='create-meeting-type-select']",
   "element_type": "click",
   "element_value": "",
   "expected_result": ""
  },
  {
   "page": "TopicInformation",
   "locator_type": "XPATH",
   "locator_value": "//span[contains(text(),'重大决策')]",
   "element_type": "click",
   "element_value": "",
   "expected_result": ""
  },
  {
   "page": "TopicInformation",
   "locator_type": "XPATH",
   "locator_value": "//span[contains(text(),'查询')]",
   "element_type": "click",
   "element_value": "",
   "expected_result": ""
  },
  {
   "page": "TopicInformation",
   "locator_type": "XPATH",
   "locator_value": "//tbody/tr[1]/td[4]/div[1]",
   "element_type": "getText",
   "element_value": "",
   "expected_result": "重大决策"
  }
 ]
}</t>
        </is>
      </c>
      <c r="L587" s="9" t="inlineStr">
        <is>
          <t>3.正确回显</t>
        </is>
      </c>
      <c r="M587" s="9" t="n"/>
      <c r="N587" s="9" t="n"/>
      <c r="O587" s="9" t="n"/>
      <c r="P587" s="9" t="n"/>
    </row>
    <row r="588" ht="409.5" customHeight="1" s="3">
      <c r="A588" s="9" t="n">
        <v>5</v>
      </c>
      <c r="B588" s="9" t="inlineStr">
        <is>
          <t>议题信息-议题查询</t>
        </is>
      </c>
      <c r="C588" s="9" t="inlineStr">
        <is>
          <t>兰州中石化项目25-05-24</t>
        </is>
      </c>
      <c r="D588" s="9" t="n"/>
      <c r="E588" s="9" t="inlineStr">
        <is>
          <t>【兰州中石化项目】开始时间：正确时间，结束时间：正确时间，点击【查询】按钮，查看列表是否正确显示符合条件的数据</t>
        </is>
      </c>
      <c r="F588" s="9" t="n">
        <v>1</v>
      </c>
      <c r="G588" s="9" t="inlineStr">
        <is>
          <t>议题信息-004</t>
        </is>
      </c>
      <c r="H588" s="9" t="inlineStr">
        <is>
          <t>【兰州中石化项目】开始时间：正确时间，结束时间：正确时间，点击【查询】按钮，查看列表是否正确显示符合条件的数据</t>
        </is>
      </c>
      <c r="I588" s="9" t="inlineStr">
        <is>
          <t>1.预定系统正常运行，页面显示正常</t>
        </is>
      </c>
      <c r="J588" s="9" t="inlineStr">
        <is>
          <t>1.开始时间：正确时间
2.结束时间：正确时间
3.点击【查询】按钮
4.查看列表是否正确显示符合条件的数据</t>
        </is>
      </c>
      <c r="K588" s="9" t="inlineStr">
        <is>
          <t>{
 "name": "议题信息004",
 "para": [{
   "page": "TopicInformation",
   "locator_type": "XPATH",
   "locator_value": "//div[contains(@class,'header')]//div[3]//div[2]//input[1]",
   "element_type": "input",
   "element_value": "2025-06-13",
   "expected_result": ""
  },
  {
   "page": "TopicInformation",
   "locator_type": "XPATH",
   "locator_value": "//div[contains(@class,'header')]//div[4]//div[2]//input[1]",
   "element_type": "click",
   "element_value": "2025-06-13",
   "expected_result": ""
  },
  {
   "page": "TopicInformation",
   "locator_type": "XPATH",
   "locator_value": "//span[contains(text(),'查询')]",
   "element_type": "click",
   "element_value": "",
   "expected_result": ""
  },
  {
   "page": "TopicInformation",
   "locator_type": "CSS_SELECTOR",
   "locator_value": "body &gt; div:nth-child(1) &gt; div:nth-child(1) &gt; div:nth-child(2) &gt; div:nth-child(2) &gt; div:nth-child(1) &gt; div:nth-child(2) &gt; div:nth-child(2) &gt; div:nth-child(1) &gt; div:nth-child(3) &gt; table:nth-child(1) &gt; tbody:nth-child(2) &gt; tr:nth-child(1) &gt; td:nth-child(2) &gt; div:nth-child(1)",
   "element_type": "getText",
   "element_value": "",
   "expected_result": "2025-06-13"
  }
 ]
}</t>
        </is>
      </c>
      <c r="L588" s="9" t="inlineStr">
        <is>
          <t>4.正确回显数据</t>
        </is>
      </c>
      <c r="M588" s="9" t="n"/>
      <c r="N588" s="9" t="n"/>
      <c r="O588" s="9" t="n"/>
      <c r="P588" s="9" t="n"/>
    </row>
    <row r="589" ht="409.5" customHeight="1" s="3">
      <c r="A589" s="9" t="n">
        <v>6</v>
      </c>
      <c r="B589" s="9" t="inlineStr">
        <is>
          <t>议题信息-议题查询</t>
        </is>
      </c>
      <c r="C589" s="9" t="inlineStr">
        <is>
          <t>兰州中石化项目25-05-24</t>
        </is>
      </c>
      <c r="D589" s="9" t="n"/>
      <c r="E589" s="9" t="inlineStr">
        <is>
          <t>【兰州中石化项目】开始时间：选择0615，结束时间：选择0612，查看开始时间是否能选择晚于结束时间</t>
        </is>
      </c>
      <c r="F589" s="9" t="n">
        <v>4</v>
      </c>
      <c r="G589" s="9" t="inlineStr">
        <is>
          <t>议题信息-005</t>
        </is>
      </c>
      <c r="H589" s="9" t="inlineStr">
        <is>
          <t>【兰州中石化项目】开始时间：选择0615，结束时间：选择0612，查看开始时间是否能选择晚于结束时间</t>
        </is>
      </c>
      <c r="I589" s="9" t="inlineStr">
        <is>
          <t>1.预定系统正常运行，页面显示正常</t>
        </is>
      </c>
      <c r="J589" s="9" t="inlineStr">
        <is>
          <t>1.开始时间：选择0615
2.结束时间：选择0612
3.查看开始时间是否能选择晚于结束时间</t>
        </is>
      </c>
      <c r="K589" s="9" t="n"/>
      <c r="L589" s="9" t="inlineStr">
        <is>
          <t>3.正确存在限制</t>
        </is>
      </c>
      <c r="M589" s="9" t="n"/>
      <c r="N589" s="9" t="n"/>
      <c r="O589" s="9" t="n"/>
      <c r="P589" s="9" t="n"/>
    </row>
    <row r="590" ht="94.5" customHeight="1" s="3">
      <c r="A590" s="9" t="n">
        <v>7</v>
      </c>
      <c r="B590" s="9" t="inlineStr">
        <is>
          <t>议题信息-议题查询</t>
        </is>
      </c>
      <c r="C590" s="9" t="inlineStr">
        <is>
          <t>兰州中石化项目25-05-24</t>
        </is>
      </c>
      <c r="D590" s="9" t="n"/>
      <c r="E590" s="9" t="inlineStr">
        <is>
          <t>【兰州中石化项目】输入议题名称，选择任一议题类型，点击【查询】按钮，查看列表是覅偶正确显示符合条件的数据</t>
        </is>
      </c>
      <c r="F590" s="9" t="n">
        <v>1</v>
      </c>
      <c r="G590" s="9" t="inlineStr">
        <is>
          <t>议题信息-006</t>
        </is>
      </c>
      <c r="H590" s="9" t="inlineStr">
        <is>
          <t>【兰州中石化项目】输入议题名称，选择任一议题类型，点击【查询】按钮，查看列表是覅偶正确显示符合条件的数据</t>
        </is>
      </c>
      <c r="I590" s="9" t="inlineStr">
        <is>
          <t>1.预定系统正常运行，页面显示正常</t>
        </is>
      </c>
      <c r="J590" s="9" t="inlineStr">
        <is>
          <t>1.输入议题名称
2.选择任一议题类型
3.点击【查询】按钮
4.查看列表是覅偶正确显示符合条件的数据</t>
        </is>
      </c>
      <c r="K590" s="9" t="n"/>
      <c r="L590" s="9" t="inlineStr">
        <is>
          <t>4.正确回显数据</t>
        </is>
      </c>
      <c r="M590" s="9" t="n"/>
      <c r="N590" s="9" t="n"/>
      <c r="O590" s="9" t="n"/>
      <c r="P590" s="9" t="n"/>
    </row>
    <row r="591" ht="121.5" customHeight="1" s="3">
      <c r="A591" s="9" t="n">
        <v>8</v>
      </c>
      <c r="B591" s="9" t="inlineStr">
        <is>
          <t>议题信息-议题查询</t>
        </is>
      </c>
      <c r="C591" s="9" t="inlineStr">
        <is>
          <t>兰州中石化项目25-05-24</t>
        </is>
      </c>
      <c r="D591" s="9" t="n"/>
      <c r="E591" s="9" t="inlineStr">
        <is>
          <t>【兰州中石化项目】输入议题名称，开始时间：正确时间，结束时间：正确时间，点击【查询】按钮，查看列表是否正确显示符合条件的数据</t>
        </is>
      </c>
      <c r="F591" s="9" t="n">
        <v>1</v>
      </c>
      <c r="G591" s="9" t="inlineStr">
        <is>
          <t>议题信息-007</t>
        </is>
      </c>
      <c r="H591" s="9" t="inlineStr">
        <is>
          <t>【兰州中石化项目】输入议题名称，开始时间：正确时间，结束时间：正确时间，点击【查询】按钮，查看列表是否正确显示符合条件的数据</t>
        </is>
      </c>
      <c r="I591" s="9" t="inlineStr">
        <is>
          <t>1.预定系统正常运行，页面显示正常</t>
        </is>
      </c>
      <c r="J591" s="9" t="inlineStr">
        <is>
          <t>1.输入议题名称
2.开始时间：正确时间
3.结束时间：正确时间
4.点击【查询】按钮
5.查看列表是否正确显示符合条件的数据</t>
        </is>
      </c>
      <c r="K591" s="9" t="inlineStr">
        <is>
          <t>{
 "name": "议题信息007",
 "para": [{
   "page": "TopicInformation",
   "locator_type": "XPATH",
   "locator_value": "//input[@placeholder='请输入议题名称']",
   "element_type": "input",
   "element_value": "议题",
   "expected_result": ""
  },
  {
   "page": "TopicInformation",
   "locator_type": "XPATH",
   "locator_value": "//div[contains(@class,'header')]//div[3]//div[2]//input[1]",
   "element_type": "input",
   "element_value": "2025-06-06",
   "expected_result": ""
  },
  {
   "page": "TopicInformation",
   "locator_type": "XPATH",
   "locator_value": "//div[contains(@class,'header')]//div[4]//div[2]//input[1]",
   "element_type": "click",
   "element_value": "2025-06-13",
   "expected_result": ""
  },
  {
   "page": "TopicInformation",
   "locator_type": "XPATH",
   "locator_value": "//span[contains(text(),'查询')]",
   "element_type": "click",
   "element_value": "",
   "expected_result": ""
  },
  {
   "page": "TopicInformation",
   "locator_type": "CSS_SELECTOR",
   "locator_value": "body &gt; div:nth-child(1) &gt; div:nth-child(1) &gt; div:nth-child(2) &gt; div:nth-child(2) &gt; div:nth-child(1) &gt; div:nth-child(2) &gt; div:nth-child(2) &gt; div:nth-child(1) &gt; div:nth-child(3) &gt; table:nth-child(1) &gt; tbody:nth-child(2) &gt; tr:nth-child(1) &gt; td:nth-child(3) &gt; div:nth-child(1)",
   "element_type": "getText",
   "element_value": "",
   "expected_result": "议题"
  }
 ]
}</t>
        </is>
      </c>
      <c r="L591" s="9" t="inlineStr">
        <is>
          <t>5.正确回显数据</t>
        </is>
      </c>
      <c r="M591" s="9" t="n"/>
      <c r="N591" s="9" t="n"/>
      <c r="O591" s="9" t="n"/>
      <c r="P591" s="9" t="n"/>
    </row>
    <row r="592" ht="55.5" customHeight="1" s="3">
      <c r="A592" s="9" t="n">
        <v>9</v>
      </c>
      <c r="B592" s="9" t="inlineStr">
        <is>
          <t>议题信息-议题查询</t>
        </is>
      </c>
      <c r="C592" s="9" t="inlineStr">
        <is>
          <t>兰州中石化项目25-05-24</t>
        </is>
      </c>
      <c r="D592" s="9" t="n"/>
      <c r="E592" s="9" t="inlineStr">
        <is>
          <t>【兰州中石化项目】选择任一议题类型，开始时间：正确时间，结束时间：正确时间，点击【查询】按钮，查看列表是否正确显示符合条件的数据</t>
        </is>
      </c>
      <c r="F592" s="9" t="n">
        <v>1</v>
      </c>
      <c r="G592" s="9" t="inlineStr">
        <is>
          <t>议题信息-008</t>
        </is>
      </c>
      <c r="H592" s="9" t="inlineStr">
        <is>
          <t>【兰州中石化项目】选择任一议题类型，开始时间：正确时间，结束时间：正确时间，点击【查询】按钮，查看列表是否正确显示符合条件的数据</t>
        </is>
      </c>
      <c r="I592" s="9" t="inlineStr">
        <is>
          <t>1.预定系统正常运行，页面显示正常</t>
        </is>
      </c>
      <c r="J592" s="9" t="inlineStr">
        <is>
          <t>1.议题类型：点击下拉框
2.议题类型：选择“重大决策”
3.开始时间：正确时间
4.结束时间：正确时间
5.点击【查询】按钮
6.查看列表是否正确显示符合条件的数据</t>
        </is>
      </c>
      <c r="K592" s="9" t="inlineStr">
        <is>
          <t>{
 "name": "议题信息008",
 "para": [{
   "page": "TopicInformation",
   "locator_type": "XPATH",
   "locator_value": "//input[@id='create-meeting-type-select']",
   "element_type": "click",
   "element_value": "",
   "expected_result": ""
  },
  {
   "page": "TopicInformation",
   "locator_type": "XPATH",
   "locator_value": "//span[contains(text(),'重大项目安排')]",
   "element_type": "click",
   "element_value": "",
   "expected_result": ""
  },
  {
   "page": "TopicInformation",
   "locator_type": "XPATH",
   "locator_value": "//div[contains(@class,'header')]//div[3]//div[2]//input[1]",
   "element_type": "input",
   "element_value": "2025-06-06",
   "expected_result": ""
  },
  {
   "page": "TopicInformation",
   "locator_type": "XPATH",
   "locator_value": "//div[contains(@class,'header')]//div[4]//div[2]//input[1]",
   "element_type": "click",
   "element_value": "2025-06-13",
   "expected_result": ""
  },
  {
   "page": "TopicInformation",
   "locator_type": "XPATH",
   "locator_value": "//span[contains(text(),'查询')]",
   "element_type": "click",
   "element_value": "",
   "expected_result": ""
  },
  {
   "page": "TopicInformation",
   "locator_type": "XPATH",
   "locator_value": "//tbody/tr[1]/td[4]/div[1]",
   "element_type": "getText",
   "element_value": "",
   "expected_result": "重大项目安排"
  }
 ]
}</t>
        </is>
      </c>
      <c r="L592" s="9" t="inlineStr">
        <is>
          <t>5.正确回显数据</t>
        </is>
      </c>
      <c r="M592" s="9" t="n"/>
      <c r="N592" s="9" t="n"/>
      <c r="O592" s="9" t="n"/>
      <c r="P592" s="9" t="n"/>
    </row>
    <row r="593" ht="94.5" customHeight="1" s="3">
      <c r="A593" s="9" t="n">
        <v>10</v>
      </c>
      <c r="B593" s="9" t="inlineStr">
        <is>
          <t>议题信息-议题查询</t>
        </is>
      </c>
      <c r="C593" s="9" t="inlineStr">
        <is>
          <t>兰州中石化项目25-05-24</t>
        </is>
      </c>
      <c r="D593" s="9" t="n"/>
      <c r="E593" s="9" t="inlineStr">
        <is>
          <t>【兰州中石化项目】选择任一议题类型，开始时间：正确时间，结束时间：正确时间，输入议题名称，点击【查询】按钮，查看列表是否正确显示符合条件的数据</t>
        </is>
      </c>
      <c r="F593" s="9" t="n">
        <v>1</v>
      </c>
      <c r="G593" s="9" t="inlineStr">
        <is>
          <t>议题信息-009</t>
        </is>
      </c>
      <c r="H593" s="9" t="inlineStr">
        <is>
          <t>【兰州中石化项目】选择任一议题类型，开始时间：正确时间，结束时间：正确时间，输入议题名称，点击【查询】按钮，查看列表是否正确显示符合条件的数据</t>
        </is>
      </c>
      <c r="I593" s="9" t="inlineStr">
        <is>
          <t>1.预定系统正常运行，页面显示正常</t>
        </is>
      </c>
      <c r="J593" s="9" t="inlineStr">
        <is>
          <t>1.选择任一议题类型
2.开始时间：正确时间
3.结束时间：正确时间
4.输入议题名称
5.点击【查询】按钮
6.查看列表是否正确显示符合条件的数据</t>
        </is>
      </c>
      <c r="K593" s="9" t="inlineStr">
        <is>
          <t>{
 "name": "议题信息009",
 "para": [{
   "page": "TopicInformation",
   "locator_type": "XPATH",
   "locator_value": "//input[@id='create-meeting-type-select']",
   "element_type": "click",
   "element_value": "",
   "expected_result": ""
  },
  {
   "page": "TopicInformation",
   "locator_type": "XPATH",
   "locator_value": "//span[contains(text(),'重大项目安排')]",
   "element_type": "click",
   "element_value": "",
   "expected_result": ""
  },
  {
   "page": "TopicInformation",
   "locator_type": "XPATH",
   "locator_value": "//div[contains(@class,'header')]//div[3]//div[2]//input[1]",
   "element_type": "input",
   "element_value": "2025-06-06",
   "expected_result": ""
  },
  {
   "page": "TopicInformation",
   "locator_type": "XPATH",
   "locator_value": "//div[contains(@class,'header')]//div[4]//div[2]//input[1]",
   "element_type": "click",
   "element_value": "2025-06-13",
   "expected_result": ""
  },
  {
   "page": "TopicInformation",
   "locator_type": "XPATH",
   "locator_value": "//input[contains(@placeholder,'请输入议题名称')]",
   "element_type": "input",
   "element_value": "议题",
   "expected_result": ""
  },
  {
   "page": "TopicInformation",
   "locator_type": "XPATH",
   "locator_value": "//span[contains(text(),'查询')]",
   "element_type": "click",
   "element_value": "",
   "expected_result": ""
  },
  {
   "page": "TopicInformation",
   "locator_type": "XPATH",
   "locator_value": "//tbody/tr[1]/td[4]/div[1]",
   "element_type": "getText",
   "element_value": "",
   "expected_result": "重大项目安排"
  }
 ]
}</t>
        </is>
      </c>
      <c r="L593" s="9" t="inlineStr">
        <is>
          <t>6.正确回显数据</t>
        </is>
      </c>
      <c r="M593" s="9" t="n"/>
      <c r="N593" s="9" t="n"/>
      <c r="O593" s="9" t="n"/>
      <c r="P593" s="9" t="n"/>
    </row>
    <row r="594" ht="55.5" customHeight="1" s="3">
      <c r="A594" s="9" t="n">
        <v>11</v>
      </c>
      <c r="B594" s="9" t="inlineStr">
        <is>
          <t>议题信息-议题查询</t>
        </is>
      </c>
      <c r="C594" s="9" t="inlineStr">
        <is>
          <t>兰州中石化项目25-05-24</t>
        </is>
      </c>
      <c r="D594" s="9" t="n"/>
      <c r="E594" s="9" t="inlineStr">
        <is>
          <t>【兰州中石化项目】切换分页，输入议题名称，点击【查询】按钮，查看列表是否正确显示符合条件的数据</t>
        </is>
      </c>
      <c r="F594" s="9" t="n">
        <v>1</v>
      </c>
      <c r="G594" s="9" t="inlineStr">
        <is>
          <t>议题信息-010</t>
        </is>
      </c>
      <c r="H594" s="9" t="inlineStr">
        <is>
          <t>【兰州中石化项目】切换分页，输入议题名称，点击【查询】按钮，查看列表是否正确显示符合条件的数据</t>
        </is>
      </c>
      <c r="I594" s="9" t="inlineStr">
        <is>
          <t>1.预定系统正常运行，页面显示正常</t>
        </is>
      </c>
      <c r="J594" s="9" t="inlineStr">
        <is>
          <t>1.切换分页
2.输入议题名称
3.点击【查询】按钮
4.查看列表是否正确显示符合条件的数据</t>
        </is>
      </c>
      <c r="K594" s="9" t="inlineStr">
        <is>
          <t>{
 "name": "议题信息010",
 "para": [{
   "page": "TopicInformation",
   "locator_type": "XPATH",
   "locator_value": "//li[normalize-space()='2']",
   "element_type": "click",
   "element_value": "",
   "expected_result": ""
  },
  {
   "page": "TopicInformation",
   "locator_type": "XPATH",
   "locator_value": "//input[contains(@placeholder,'请输入议题名称')]",
   "element_type": "input",
   "element_value": "议题信息界面测试-党委会",
   "expected_result": ""
  },
  {
   "page": "TopicInformation",
   "locator_type": "XPATH",
   "locator_value": "//span[contains(text(),'查询')]",
   "element_type": "click",
   "element_value": "",
   "expected_result": ""
  },
  {
   "page": "TopicInformation",
   "locator_type": "XPATH",
   "locator_value": "//tbody/tr[1]/td[3]/div[1]",
   "element_type": "getText",
   "element_value": "",
   "expected_result": "议题信息界面测试"
  }
 ]
}</t>
        </is>
      </c>
      <c r="L594" s="9" t="inlineStr">
        <is>
          <t>4.正确回显数据</t>
        </is>
      </c>
      <c r="M594" s="9" t="n"/>
      <c r="N594" s="9" t="n"/>
      <c r="O594" s="9" t="n"/>
      <c r="P594" s="9" t="n"/>
    </row>
    <row r="595" ht="310.5" customHeight="1" s="3">
      <c r="A595" s="9" t="n">
        <v>12</v>
      </c>
      <c r="B595" s="9" t="inlineStr">
        <is>
          <t>议题信息-议题查询</t>
        </is>
      </c>
      <c r="C595" s="9" t="inlineStr">
        <is>
          <t>兰州中石化项目25-05-24</t>
        </is>
      </c>
      <c r="D595" s="9" t="n"/>
      <c r="E595" s="9" t="inlineStr">
        <is>
          <t>【兰州中石化项目】切换分页，选择议题类型，点击【查询】按钮，查看列表是否正确显示符合条件的数据</t>
        </is>
      </c>
      <c r="F595" s="9" t="n">
        <v>1</v>
      </c>
      <c r="G595" s="9" t="inlineStr">
        <is>
          <t>议题信息-011</t>
        </is>
      </c>
      <c r="H595" s="9" t="inlineStr">
        <is>
          <t>【兰州中石化项目】切换分页，选择议题类型，点击【查询】按钮，查看列表是否正确显示符合条件的数据</t>
        </is>
      </c>
      <c r="I595" s="9" t="inlineStr">
        <is>
          <t>1.预定系统正常运行，页面显示正常</t>
        </is>
      </c>
      <c r="J595" s="9" t="inlineStr">
        <is>
          <t>1.切换分页
2.选择议题类型
3.点击【查询】按钮
4.查看列表是否正确显示符合条件的数据</t>
        </is>
      </c>
      <c r="K595" s="9" t="n"/>
      <c r="L595" s="9" t="inlineStr">
        <is>
          <t>4.正确回显数据</t>
        </is>
      </c>
      <c r="M595" s="9" t="n"/>
      <c r="N595" s="9" t="n"/>
      <c r="O595" s="9" t="n"/>
      <c r="P595" s="9" t="n"/>
    </row>
    <row r="596" ht="81" customHeight="1" s="3">
      <c r="A596" s="9" t="n">
        <v>13</v>
      </c>
      <c r="B596" s="9" t="inlineStr">
        <is>
          <t>议题信息-议题查询</t>
        </is>
      </c>
      <c r="C596" s="9" t="inlineStr">
        <is>
          <t>兰州中石化项目25-05-24</t>
        </is>
      </c>
      <c r="D596" s="9" t="n"/>
      <c r="E596" s="9" t="inlineStr">
        <is>
          <t>【兰州中石化项目】切换分页，开始时间：正确时间，结束时间：正确时间，点击【查询】按钮，查看列表是否正确显示符合条件的数据</t>
        </is>
      </c>
      <c r="F596" s="9" t="n">
        <v>1</v>
      </c>
      <c r="G596" s="9" t="inlineStr">
        <is>
          <t>议题信息-012</t>
        </is>
      </c>
      <c r="H596" s="9" t="inlineStr">
        <is>
          <t>【兰州中石化项目】切换分页，开始时间：正确时间，结束时间：正确时间，点击【查询】按钮，查看列表是否正确显示符合条件的数据</t>
        </is>
      </c>
      <c r="I596" s="9" t="inlineStr">
        <is>
          <t>1.预定系统正常运行，页面显示正常</t>
        </is>
      </c>
      <c r="J596" s="9" t="inlineStr">
        <is>
          <t>1.切换分页
2.开始时间：正确时间
3.结束时间：正确时间
4.点击【查询】按钮
5.查看列表是否正确显示符合条件的数据</t>
        </is>
      </c>
      <c r="K596" s="9" t="n"/>
      <c r="L596" s="9" t="inlineStr">
        <is>
          <t>5.正确回显数据</t>
        </is>
      </c>
      <c r="M596" s="9" t="n"/>
      <c r="N596" s="9" t="n"/>
      <c r="O596" s="9" t="n"/>
      <c r="P596" s="9" t="n"/>
    </row>
    <row r="597" ht="96" customHeight="1" s="3">
      <c r="A597" s="9" t="n">
        <v>14</v>
      </c>
      <c r="B597" s="9" t="inlineStr">
        <is>
          <t>议题信息-导出-当前未进行数据筛选</t>
        </is>
      </c>
      <c r="C597" s="9" t="inlineStr">
        <is>
          <t>兰州中石化项目25-05-24</t>
        </is>
      </c>
      <c r="D597" s="9" t="n"/>
      <c r="E597" s="9" t="inlineStr">
        <is>
          <t>【兰州中石化项目】点击【导出】按钮，查看数据导出是否正确</t>
        </is>
      </c>
      <c r="F597" s="9" t="n">
        <v>1</v>
      </c>
      <c r="G597" s="9" t="inlineStr">
        <is>
          <t>议题信息-013</t>
        </is>
      </c>
      <c r="H597" s="9" t="inlineStr">
        <is>
          <t>【兰州中石化项目】点击【导出】按钮，查看数据导出是否正确</t>
        </is>
      </c>
      <c r="I597" s="9" t="inlineStr">
        <is>
          <t>1.预定系统正常运行，页面显示正常</t>
        </is>
      </c>
      <c r="J597" s="9" t="inlineStr">
        <is>
          <t>1.点击【导出】按钮
2.查看数据导出是否正确</t>
        </is>
      </c>
      <c r="K597" s="9" t="n"/>
      <c r="L597" s="9" t="inlineStr">
        <is>
          <t>2.正确按照格式导出数据</t>
        </is>
      </c>
      <c r="M597" s="9" t="n"/>
      <c r="N597" s="9" t="n"/>
      <c r="O597" s="9" t="n"/>
      <c r="P597" s="9" t="n"/>
    </row>
    <row r="598" ht="96" customHeight="1" s="3">
      <c r="A598" s="9" t="n">
        <v>15</v>
      </c>
      <c r="B598" s="9" t="inlineStr">
        <is>
          <t>议题信息-导出-当前已进行数据筛选</t>
        </is>
      </c>
      <c r="C598" s="9" t="inlineStr">
        <is>
          <t>兰州中石化项目25-05-24</t>
        </is>
      </c>
      <c r="D598" s="9" t="n"/>
      <c r="E598" s="9" t="inlineStr">
        <is>
          <t>【兰州中石化项目】输入议题名称，点击【查询】按钮，点击【导出】按钮，查看数据导出是否正确</t>
        </is>
      </c>
      <c r="F598" s="9" t="n">
        <v>2</v>
      </c>
      <c r="G598" s="9" t="inlineStr">
        <is>
          <t>议题信息-014</t>
        </is>
      </c>
      <c r="H598" s="9" t="inlineStr">
        <is>
          <t>【兰州中石化项目】输入议题名称，点击【查询】按钮，点击【导出】按钮，查看数据导出是否正确</t>
        </is>
      </c>
      <c r="I598" s="9" t="inlineStr">
        <is>
          <t>1.预定系统正常运行，页面显示正常</t>
        </is>
      </c>
      <c r="J598" s="9" t="inlineStr">
        <is>
          <t>1.输入议题名称
2.点击【查询】按钮
3.点击【导出】按钮
4.查看数据导出是否正确</t>
        </is>
      </c>
      <c r="K598" s="9" t="n"/>
      <c r="L598" s="9" t="inlineStr">
        <is>
          <t>4.正确按照格式导出数据</t>
        </is>
      </c>
      <c r="M598" s="9" t="n"/>
      <c r="N598" s="9" t="n"/>
      <c r="O598" s="9" t="n"/>
      <c r="P598" s="9" t="n"/>
    </row>
    <row r="599" ht="125.25" customHeight="1" s="3">
      <c r="A599" s="9" t="n">
        <v>16</v>
      </c>
      <c r="B599" s="9" t="inlineStr">
        <is>
          <t>议题信息-导出-当前存在大数据量</t>
        </is>
      </c>
      <c r="C599" s="9" t="inlineStr">
        <is>
          <t>兰州中石化项目25-05-24</t>
        </is>
      </c>
      <c r="D599" s="9" t="n"/>
      <c r="E599" s="9" t="inlineStr">
        <is>
          <t>【兰州中石化项目】点击【导出】按钮，查看数据导出是否正确</t>
        </is>
      </c>
      <c r="F599" s="9" t="n">
        <v>3</v>
      </c>
      <c r="G599" s="9" t="inlineStr">
        <is>
          <t>议题信息-015</t>
        </is>
      </c>
      <c r="H599" s="9" t="inlineStr">
        <is>
          <t>【兰州中石化项目】点击【导出】按钮，查看数据导出是否正确</t>
        </is>
      </c>
      <c r="I599" s="9" t="inlineStr">
        <is>
          <t>1.预定系统正常运行，页面显示正常</t>
        </is>
      </c>
      <c r="J599" s="9" t="inlineStr">
        <is>
          <t>1.点击【导出】按钮
2.查看数据导出是否正确</t>
        </is>
      </c>
      <c r="K599" s="9" t="n"/>
      <c r="L599" s="9" t="inlineStr">
        <is>
          <t>2.正确按照格式导出数据，数据没有漏缺</t>
        </is>
      </c>
      <c r="M599" s="9" t="n"/>
      <c r="N599" s="9" t="n"/>
      <c r="O599" s="9" t="n"/>
      <c r="P599" s="9" t="n"/>
    </row>
    <row r="600" ht="177" customHeight="1" s="3">
      <c r="A600" s="9" t="n">
        <v>17</v>
      </c>
      <c r="B600" s="9" t="inlineStr">
        <is>
          <t>议题信息-议题列表</t>
        </is>
      </c>
      <c r="C600" s="9" t="inlineStr">
        <is>
          <t>兰州中石化项目25-05-24</t>
        </is>
      </c>
      <c r="D600" s="9" t="n"/>
      <c r="E600" s="9" t="inlineStr">
        <is>
          <t>【兰州中石化项目】查看列表数据是否只存在议题申报数据，并且议题数据无法进行修改，议题列表数据的状态正确回显（审批中、待汇总、已汇总），已汇总状态议题数据，查看是否正确不存在删除按钮，待汇总和审批中的议题数据，查看是否正确存在删除按钮，审批中的议题数据，查看是否存在【查看流程】按钮，查看流程界面是否正确显示审批流</t>
        </is>
      </c>
      <c r="F600" s="9" t="n">
        <v>2</v>
      </c>
      <c r="G600" s="9" t="inlineStr">
        <is>
          <t>议题信息-016</t>
        </is>
      </c>
      <c r="H600" s="9" t="inlineStr">
        <is>
          <t>【兰州中石化项目】查看列表数据是否只存在议题申报数据，并且议题数据无法进行修改，议题列表数据的状态正确回显（审批中、待汇总、已汇总），已汇总状态议题数据，查看是否正确不存在删除按钮，待汇总和审批中的议题数据，查看是否正确存在删除按钮，审批中的议题数据，查看是否存在【查看流程】按钮，查看流程界面是否正确显示审批流</t>
        </is>
      </c>
      <c r="I600" s="9" t="inlineStr">
        <is>
          <t>1.预定系统正常运行，页面显示正常</t>
        </is>
      </c>
      <c r="J600" s="9" t="inlineStr">
        <is>
          <t>1.查看列表数据是否只存在议题申报数据
2.并且议题数据无法进行修改
3.议题列表数据的状态正确回显（审批中、待汇总、已汇总）
4.已汇总状态议题数据，查看是否正确不存在删除按钮
5.待汇总和审批中的议题数据，查看是否正确存在删除按钮
6.审批中的议题数据，查看是否存在【查看流程】按钮，查看流程界面是否正确显示审批流</t>
        </is>
      </c>
      <c r="K600" s="9" t="n"/>
      <c r="L600" s="9" t="inlineStr">
        <is>
          <t>1.只存在议题申报数据
2.议题数据无法修改
3.正确回显所有状态的议题数据
4.已汇总的议题数据不存在删除按钮
5.待汇总和审批中的议题数据，正确存在删除按钮
6.正确存在【查看流程】按钮，正确显示审批流</t>
        </is>
      </c>
      <c r="M600" s="9" t="n"/>
      <c r="N600" s="9" t="n"/>
      <c r="O600" s="9" t="n"/>
      <c r="P600" s="9" t="n"/>
    </row>
    <row r="601" ht="135" customHeight="1" s="3">
      <c r="A601" s="9" t="n">
        <v>18</v>
      </c>
      <c r="B601" s="9" t="inlineStr">
        <is>
          <t>议题信息-查看</t>
        </is>
      </c>
      <c r="C601" s="9" t="inlineStr">
        <is>
          <t>兰州中石化项目25-05-24</t>
        </is>
      </c>
      <c r="D601" s="9" t="n"/>
      <c r="E601" s="9" t="inlineStr">
        <is>
          <t>【兰州中石化项目】点击议题数据的【查看】按钮，查看议题申报信息是否在正确回显</t>
        </is>
      </c>
      <c r="F601" s="9" t="n">
        <v>5</v>
      </c>
      <c r="G601" s="9" t="inlineStr">
        <is>
          <t>议题信息-017</t>
        </is>
      </c>
      <c r="H601" s="9" t="inlineStr">
        <is>
          <t>【兰州中石化项目】点击议题数据的【查看】按钮，查看议题申报信息是否在正确回显</t>
        </is>
      </c>
      <c r="I601" s="9" t="inlineStr">
        <is>
          <t>1.预定系统正常运行，页面显示正常</t>
        </is>
      </c>
      <c r="J601" s="9" t="inlineStr">
        <is>
          <t>1.点击议题数据的【查看】按钮
2.查看议题申报信息是否在正确回显</t>
        </is>
      </c>
      <c r="K601" s="9" t="n"/>
      <c r="L601" s="9" t="inlineStr">
        <is>
          <t>2.议题申报信息正确回显</t>
        </is>
      </c>
      <c r="M601" s="9" t="n"/>
      <c r="N601" s="9" t="n"/>
      <c r="O601" s="9" t="n"/>
      <c r="P601" s="9" t="n"/>
    </row>
    <row r="602" ht="136.5" customHeight="1" s="3">
      <c r="A602" s="9" t="n">
        <v>19</v>
      </c>
      <c r="B602" s="9" t="inlineStr">
        <is>
          <t>议题信息-查看流程-当前议题部门领导未审批</t>
        </is>
      </c>
      <c r="C602" s="9" t="inlineStr">
        <is>
          <t>兰州中石化项目25-05-24</t>
        </is>
      </c>
      <c r="D602" s="9" t="n"/>
      <c r="E602" s="9" t="inlineStr">
        <is>
          <t>【兰州中石化项目】选择“审批中”的议题数据，点击【查看流程】按钮，查看审批流程是否正确回显</t>
        </is>
      </c>
      <c r="F602" s="9" t="n">
        <v>6</v>
      </c>
      <c r="G602" s="9" t="inlineStr">
        <is>
          <t>议题信息-018</t>
        </is>
      </c>
      <c r="H602" s="9" t="inlineStr">
        <is>
          <t>【兰州中石化项目】选择“审批中”的议题数据，点击【查看流程】按钮，查看审批流程是否正确回显</t>
        </is>
      </c>
      <c r="I602" s="9" t="inlineStr">
        <is>
          <t>1.预定系统正常运行，页面显示正常</t>
        </is>
      </c>
      <c r="J602" s="9" t="inlineStr">
        <is>
          <t>1.选择“审批中”的议题数据
2.点击【查看流程】按钮
3.查看审批流程是否正确回显</t>
        </is>
      </c>
      <c r="K602" s="9" t="n"/>
      <c r="L602" s="9" t="inlineStr">
        <is>
          <t>3.审批流程正确只显示“部门领导”</t>
        </is>
      </c>
      <c r="M602" s="9" t="n"/>
      <c r="N602" s="9" t="n"/>
      <c r="O602" s="9" t="n"/>
      <c r="P602" s="9" t="n"/>
    </row>
    <row r="603" ht="135" customHeight="1" s="3">
      <c r="A603" s="9" t="n">
        <v>20</v>
      </c>
      <c r="B603" s="9" t="inlineStr">
        <is>
          <t>议题信息-查看流程-当前议题部门领导已审批</t>
        </is>
      </c>
      <c r="C603" s="9" t="inlineStr">
        <is>
          <t>兰州中石化项目25-05-24</t>
        </is>
      </c>
      <c r="D603" s="9" t="n"/>
      <c r="E603" s="9" t="inlineStr">
        <is>
          <t>【兰州中石化项目】选择“审批中”的议题数据，点击【查看流程】按钮，查看审批流程是否正确回显</t>
        </is>
      </c>
      <c r="F603" s="9" t="n">
        <v>7</v>
      </c>
      <c r="G603" s="9" t="inlineStr">
        <is>
          <t>议题信息-019</t>
        </is>
      </c>
      <c r="H603" s="9" t="inlineStr">
        <is>
          <t>【兰州中石化项目】选择“审批中”的议题数据，点击【查看流程】按钮，查看审批流程是否正确回显</t>
        </is>
      </c>
      <c r="I603" s="9" t="inlineStr">
        <is>
          <t>1.预定系统正常运行，页面显示正常</t>
        </is>
      </c>
      <c r="J603" s="9" t="inlineStr">
        <is>
          <t>1.选择“审批中”的议题数据
2.点击【查看流程】按钮
3.查看审批流程是否正确回显</t>
        </is>
      </c>
      <c r="K603" s="9" t="n"/>
      <c r="L603" s="9" t="inlineStr">
        <is>
          <t>3.审批流程正确显示”部门领导“已通过，并显示“公司主管领导”</t>
        </is>
      </c>
      <c r="M603" s="9" t="n"/>
      <c r="N603" s="9" t="n"/>
      <c r="O603" s="9" t="n"/>
      <c r="P603" s="9" t="n"/>
    </row>
    <row r="604" ht="81" customHeight="1" s="3">
      <c r="A604" s="9" t="n">
        <v>21</v>
      </c>
      <c r="B604" s="9" t="inlineStr">
        <is>
          <t>议题信息-查看流程-当前议题申报存在“公司主管领导”与“公司委托领导”，且部门领导已审批</t>
        </is>
      </c>
      <c r="C604" s="9" t="inlineStr">
        <is>
          <t>兰州中石化项目25-05-24</t>
        </is>
      </c>
      <c r="D604" s="9" t="n"/>
      <c r="E604" s="9" t="inlineStr">
        <is>
          <t>【兰州中石化项目】选择“审批中”的议题数据，点击【查看流程】按钮，查看审批流程是否正确回显</t>
        </is>
      </c>
      <c r="F604" s="9" t="n">
        <v>8</v>
      </c>
      <c r="G604" s="9" t="inlineStr">
        <is>
          <t>议题信息-020</t>
        </is>
      </c>
      <c r="H604" s="9" t="inlineStr">
        <is>
          <t>【兰州中石化项目】选择“审批中”的议题数据，点击【查看流程】按钮，查看审批流程是否正确回显</t>
        </is>
      </c>
      <c r="I604" s="9" t="inlineStr">
        <is>
          <t>1.预定系统正常运行，页面显示正常</t>
        </is>
      </c>
      <c r="J604" s="9" t="inlineStr">
        <is>
          <t>1.选择“审批中”的议题数据
2.点击【查看流程】按钮
3.查看审批流程是否正确回显</t>
        </is>
      </c>
      <c r="K604" s="9" t="n"/>
      <c r="L604" s="9" t="inlineStr">
        <is>
          <t>3.审批流程正确显示”部门领导“已通过</t>
        </is>
      </c>
      <c r="M604" s="9" t="n"/>
      <c r="N604" s="9" t="n"/>
      <c r="O604" s="9" t="n"/>
      <c r="P604" s="9" t="n"/>
    </row>
    <row r="605" ht="41.25" customHeight="1" s="3">
      <c r="A605" s="9" t="n">
        <v>22</v>
      </c>
      <c r="B605" s="9" t="inlineStr">
        <is>
          <t>议题信息-删除-当前议题未汇总-审批中</t>
        </is>
      </c>
      <c r="C605" s="9" t="inlineStr">
        <is>
          <t>兰州中石化项目25-05-24</t>
        </is>
      </c>
      <c r="D605" s="9" t="n"/>
      <c r="E605" s="9" t="inlineStr">
        <is>
          <t>【兰州中石化项目】查询议题数据，点击【删除】按钮，查看是否弹出二次确认弹窗，点击【确定】按钮，查看是否正确删除数据，并弹出提示“删除成功”，在代办事宜界面查看被删除的议题数据是否同步删除</t>
        </is>
      </c>
      <c r="F605" s="9" t="n">
        <v>9</v>
      </c>
      <c r="G605" s="9" t="inlineStr">
        <is>
          <t>议题信息-021</t>
        </is>
      </c>
      <c r="H605" s="9" t="inlineStr">
        <is>
          <t>【兰州中石化项目】查询议题数据，点击【删除】按钮，查看是否弹出二次确认弹窗，点击【确定】按钮，查看是否正确删除数据，并弹出提示“删除成功”，在代办事宜界面查看被删除的议题数据是否同步删除</t>
        </is>
      </c>
      <c r="I605" s="9" t="inlineStr">
        <is>
          <t>1.预定系统正常运行，页面显示正常</t>
        </is>
      </c>
      <c r="J605" s="9" t="inlineStr">
        <is>
          <t>1.查询议题数据
2.点击【删除】按钮
3.查看是否弹出二次确认弹窗
4.点击【确定】按钮
5.查看是否正确删除数据，并弹出提示“删除成功”
6.在代办事宜界面查看被删除的议题数据是否同步删除</t>
        </is>
      </c>
      <c r="K605" s="9" t="n"/>
      <c r="L605" s="9" t="inlineStr">
        <is>
          <t>3.正确弹出二次弹窗
5.正确删除数据，并且弹出删除成功
6.在代办事宜界面的被删除的议题数据同步删除</t>
        </is>
      </c>
      <c r="M605" s="9" t="n"/>
      <c r="N605" s="9" t="n"/>
      <c r="O605" s="9" t="n"/>
      <c r="P605" s="9" t="n"/>
    </row>
    <row r="606" ht="84.75" customHeight="1" s="3">
      <c r="A606" s="9" t="n">
        <v>23</v>
      </c>
      <c r="B606" s="9" t="inlineStr">
        <is>
          <t>议题信息-删除-当前议题未汇总-审批中</t>
        </is>
      </c>
      <c r="C606" s="9" t="inlineStr">
        <is>
          <t>兰州中石化项目25-05-24</t>
        </is>
      </c>
      <c r="D606" s="9" t="n"/>
      <c r="E606" s="9" t="inlineStr">
        <is>
          <t>【兰州中石化项目】查询议题数据，点击【删除】按钮，查看是否弹出二次确认弹窗，点击【取消】按钮，查看是否不保留任何操作，返回上一级</t>
        </is>
      </c>
      <c r="F606" s="9" t="n">
        <v>10</v>
      </c>
      <c r="G606" s="9" t="inlineStr">
        <is>
          <t>议题信息-022</t>
        </is>
      </c>
      <c r="H606" s="9" t="inlineStr">
        <is>
          <t>【兰州中石化项目】查询议题数据，点击【删除】按钮，查看是否弹出二次确认弹窗，点击【取消】按钮，查看是否不保留任何操作，返回上一级</t>
        </is>
      </c>
      <c r="I606" s="9" t="inlineStr">
        <is>
          <t>1.预定系统正常运行，页面显示正常</t>
        </is>
      </c>
      <c r="J606" s="9" t="inlineStr">
        <is>
          <t>1.查询议题数据
2.点击【删除】按钮
3.查看是否弹出二次确认弹窗
4.点击【取消】按钮
5.查看是否不保留任何操作，返回上一级</t>
        </is>
      </c>
      <c r="K606" s="9" t="n"/>
      <c r="L606" s="9" t="inlineStr">
        <is>
          <t>3.正确弹出二次弹窗
5.不保留任何操作，返回上一级</t>
        </is>
      </c>
      <c r="M606" s="9" t="n"/>
      <c r="N606" s="9" t="n"/>
      <c r="O606" s="9" t="n"/>
      <c r="P606" s="9" t="n"/>
    </row>
    <row r="607" ht="84.75" customHeight="1" s="3">
      <c r="A607" s="9" t="n">
        <v>24</v>
      </c>
      <c r="B607" s="9" t="inlineStr">
        <is>
          <t>议题信息-删除-当前议题未汇总-待汇总</t>
        </is>
      </c>
      <c r="C607" s="9" t="inlineStr">
        <is>
          <t>兰州中石化项目25-05-24</t>
        </is>
      </c>
      <c r="D607" s="9" t="n"/>
      <c r="E607" s="9" t="inlineStr">
        <is>
          <t>【兰州中石化项目】查询议题数据，点击【删除】按钮，查看是否弹出二次确认弹窗，点击【确定】按钮，查看是否正确删除数据，并弹出提示“删除成功”</t>
        </is>
      </c>
      <c r="F607" s="9" t="n">
        <v>11</v>
      </c>
      <c r="G607" s="9" t="inlineStr">
        <is>
          <t>议题信息-023</t>
        </is>
      </c>
      <c r="H607" s="9" t="inlineStr">
        <is>
          <t>【兰州中石化项目】查询议题数据，点击【删除】按钮，查看是否弹出二次确认弹窗，点击【确定】按钮，查看是否正确删除数据，并弹出提示“删除成功”</t>
        </is>
      </c>
      <c r="I607" s="9" t="inlineStr">
        <is>
          <t>1.预定系统正常运行，页面显示正常</t>
        </is>
      </c>
      <c r="J607" s="9" t="inlineStr">
        <is>
          <t>1.查询议题数据
2.点击【删除】按钮
3.查看是否弹出二次确认弹窗
4.点击【确定】按钮
5.查看是否正确删除数据，并弹出提示“删除成功”</t>
        </is>
      </c>
      <c r="K607" s="9" t="n"/>
      <c r="L607" s="9" t="inlineStr">
        <is>
          <t>3.正确弹出二次弹窗
5.正确删除数据，并且弹出删除成功</t>
        </is>
      </c>
      <c r="M607" s="9" t="n"/>
      <c r="N607" s="9" t="n"/>
      <c r="O607" s="9" t="n"/>
      <c r="P607" s="9" t="n"/>
    </row>
    <row r="608" ht="113.25" customHeight="1" s="3">
      <c r="A608" s="9" t="n">
        <v>25</v>
      </c>
      <c r="B608" s="9" t="inlineStr">
        <is>
          <t>议题信息-删除-当前议题未汇总-待汇总</t>
        </is>
      </c>
      <c r="C608" s="9" t="inlineStr">
        <is>
          <t>兰州中石化项目25-05-24</t>
        </is>
      </c>
      <c r="D608" s="9" t="n"/>
      <c r="E608" s="9" t="inlineStr">
        <is>
          <t>【兰州中石化项目】查询议题数据，点击【删除】按钮，查看是否弹出二次确认弹窗，点击【取消】按钮，查看是否不保留任何操作，返回上一级</t>
        </is>
      </c>
      <c r="F608" s="9" t="n">
        <v>12</v>
      </c>
      <c r="G608" s="9" t="inlineStr">
        <is>
          <t>议题信息-024</t>
        </is>
      </c>
      <c r="H608" s="9" t="inlineStr">
        <is>
          <t>【兰州中石化项目】查询议题数据，点击【删除】按钮，查看是否弹出二次确认弹窗，点击【取消】按钮，查看是否不保留任何操作，返回上一级</t>
        </is>
      </c>
      <c r="I608" s="9" t="inlineStr">
        <is>
          <t>1.预定系统正常运行，页面显示正常</t>
        </is>
      </c>
      <c r="J608" s="9" t="inlineStr">
        <is>
          <t>1.查询议题数据
2.点击【删除】按钮
3.查看是否弹出二次确认弹窗
4.点击【取消】按钮
5.查看是否不保留任何操作，返回上一级</t>
        </is>
      </c>
      <c r="K608" s="9" t="n"/>
      <c r="L608" s="9" t="inlineStr">
        <is>
          <t>3.正确弹出二次弹窗
5.不保留任何操作，返回上一级</t>
        </is>
      </c>
      <c r="M608" s="9" t="n"/>
      <c r="N608" s="9" t="n"/>
      <c r="O608" s="9" t="n"/>
      <c r="P608" s="9" t="n"/>
    </row>
    <row r="609" ht="113.25" customHeight="1" s="3">
      <c r="A609" s="9" t="n">
        <v>26</v>
      </c>
      <c r="B609" s="9" t="inlineStr">
        <is>
          <t>议题信息-删除-当前议题已汇总</t>
        </is>
      </c>
      <c r="C609" s="9" t="inlineStr">
        <is>
          <t>兰州中石化项目25-05-24</t>
        </is>
      </c>
      <c r="D609" s="9" t="n"/>
      <c r="E609" s="9" t="inlineStr">
        <is>
          <t>【兰州中石化项目】查询议题数据，查看是否存在【删除】按钮，不存在删除按钮</t>
        </is>
      </c>
      <c r="F609" s="9" t="n">
        <v>13</v>
      </c>
      <c r="G609" s="9" t="inlineStr">
        <is>
          <t>议题信息-025</t>
        </is>
      </c>
      <c r="H609" s="9" t="inlineStr">
        <is>
          <t>【兰州中石化项目】查询议题数据，查看是否存在【删除】按钮，不存在删除按钮</t>
        </is>
      </c>
      <c r="I609" s="9" t="inlineStr">
        <is>
          <t>1.预定系统正常运行，页面显示正常</t>
        </is>
      </c>
      <c r="J609" s="9" t="inlineStr">
        <is>
          <t>1.查询议题数据
2.查看是否存在【删除】按钮
3.不存在删除按钮</t>
        </is>
      </c>
      <c r="K609" s="9" t="n"/>
      <c r="L609" s="9" t="inlineStr">
        <is>
          <t>3.不存在删除按钮</t>
        </is>
      </c>
      <c r="M609" s="9" t="n"/>
      <c r="N609" s="9" t="n"/>
      <c r="O609" s="9" t="n"/>
      <c r="P609" s="9" t="n"/>
    </row>
    <row r="610" ht="299.25" customHeight="1" s="3">
      <c r="A610" s="9" t="n">
        <v>27</v>
      </c>
      <c r="B610" s="9" t="inlineStr">
        <is>
          <t>议题信息-限制查看</t>
        </is>
      </c>
      <c r="C610" s="9" t="inlineStr">
        <is>
          <t>兰州中石化项目25-05-24</t>
        </is>
      </c>
      <c r="D610" s="9" t="n"/>
      <c r="E610" s="9" t="inlineStr">
        <is>
          <t>【兰州中石化项目】超管角色用户查看</t>
        </is>
      </c>
      <c r="F610" s="9" t="n"/>
      <c r="G610" s="9" t="inlineStr">
        <is>
          <t>议题信息-026</t>
        </is>
      </c>
      <c r="H610" s="9" t="inlineStr">
        <is>
          <t>【兰州中石化项目】超管角色用户查看</t>
        </is>
      </c>
      <c r="I610" s="9" t="inlineStr">
        <is>
          <t>1.预定系统正常运行，页面显示正常</t>
        </is>
      </c>
      <c r="J610" s="9" t="inlineStr">
        <is>
          <t>1.超级管理员角色用户进入页面查看数据
2.查看是否可见所有数据</t>
        </is>
      </c>
      <c r="K610" s="9" t="n"/>
      <c r="L610" s="9" t="inlineStr">
        <is>
          <t>2.可以查看到所有数据</t>
        </is>
      </c>
      <c r="M610" s="9" t="n"/>
      <c r="N610" s="9" t="n"/>
      <c r="O610" s="9" t="n"/>
      <c r="P610" s="9" t="n"/>
    </row>
    <row r="611" ht="399" customHeight="1" s="3">
      <c r="A611" s="9" t="n">
        <v>28</v>
      </c>
      <c r="B611" s="9" t="inlineStr">
        <is>
          <t>议题信息-限制查看</t>
        </is>
      </c>
      <c r="C611" s="9" t="inlineStr">
        <is>
          <t>兰州中石化项目25-05-24</t>
        </is>
      </c>
      <c r="D611" s="9" t="n"/>
      <c r="E611" s="9" t="inlineStr">
        <is>
          <t>【兰州中石化项目】当前议题数据未增加“配合单位”</t>
        </is>
      </c>
      <c r="F611" s="9" t="n"/>
      <c r="G611" s="9" t="inlineStr">
        <is>
          <t>议题信息-027</t>
        </is>
      </c>
      <c r="H611" s="9" t="inlineStr">
        <is>
          <t>【兰州中石化项目】当前议题数据未增加“配合单位”</t>
        </is>
      </c>
      <c r="I611" s="9" t="inlineStr">
        <is>
          <t>1.预定系统正常运行，页面显示正常
2.申报人单位：”测试部门“</t>
        </is>
      </c>
      <c r="J611" s="9" t="inlineStr">
        <is>
          <t>1.责任单位选择为“开发部门”议题申报
2.测试部门人员在议题信息界面查看数据是否可见
3.开发部门人员在议题信息界面查看数据是否可见
4.其余部门人员在议题信息界面查看数据是否可见
5.测试部门和开发部门下级单位与上级单位在议题信息界面查看数据是否可见</t>
        </is>
      </c>
      <c r="K611" s="9" t="n"/>
      <c r="L611" s="9" t="inlineStr">
        <is>
          <t>2.测试部门单位人员可以查看到议题数据
3.开发部门单位人员可以查看到议题数据
4.其余部门人员无法查看到该议题数据
5.测试部门上级单位和下级单位无法查看到该议题数据</t>
        </is>
      </c>
      <c r="M611" s="9" t="n"/>
      <c r="N611" s="9" t="n"/>
      <c r="O611" s="9" t="n"/>
      <c r="P611" s="9" t="n"/>
    </row>
    <row r="612" ht="399" customHeight="1" s="3">
      <c r="A612" s="9" t="n">
        <v>29</v>
      </c>
      <c r="B612" s="9" t="inlineStr">
        <is>
          <t>议题信息-限制查看</t>
        </is>
      </c>
      <c r="C612" s="9" t="inlineStr">
        <is>
          <t>兰州中石化项目25-05-24</t>
        </is>
      </c>
      <c r="D612" s="9" t="n"/>
      <c r="E612" s="9" t="inlineStr">
        <is>
          <t>【兰州中石化项目】当前议题数据未增加“配合单位”</t>
        </is>
      </c>
      <c r="F612" s="9" t="n"/>
      <c r="G612" s="9" t="inlineStr">
        <is>
          <t>议题信息-028</t>
        </is>
      </c>
      <c r="H612" s="9" t="inlineStr">
        <is>
          <t>【兰州中石化项目】当前议题数据未增加“配合单位”</t>
        </is>
      </c>
      <c r="I612" s="9" t="inlineStr">
        <is>
          <t>1.预定系统正常运行，页面显示正常
2.申报人单位：”测试部门“</t>
        </is>
      </c>
      <c r="J612" s="9" t="inlineStr">
        <is>
          <t>1.责任单位选择为“测试部门” 议题申报
2.测试部门人员在议题信息界面查看数据是否可见
3.开发部门人员在议题信息界面查看数据是否可见
4.其余部门人员在议题信息界面查看数据是否可见
5.测试部门下级单位与上级单位在议题信息界面查看数据是否可见</t>
        </is>
      </c>
      <c r="K612" s="9" t="n"/>
      <c r="L612" s="9" t="inlineStr">
        <is>
          <t>2.测试部门单位人员可以查看到议题数据
3.开发部门单位人员无法查看到该议题数据
4.其余部门人员无法查看到该议题数据
5.测试部门上级单位和下级单位无法查看到该议题数据</t>
        </is>
      </c>
      <c r="M612" s="9" t="n"/>
      <c r="N612" s="9" t="n"/>
      <c r="O612" s="9" t="n"/>
      <c r="P612" s="9" t="n"/>
    </row>
    <row r="613" ht="121.5" customHeight="1" s="3">
      <c r="A613" s="9" t="n">
        <v>30</v>
      </c>
      <c r="B613" s="9" t="inlineStr">
        <is>
          <t>议题信息-限制查看</t>
        </is>
      </c>
      <c r="C613" s="9" t="inlineStr">
        <is>
          <t>兰州中石化项目25-05-24</t>
        </is>
      </c>
      <c r="D613" s="9" t="n"/>
      <c r="E613" s="9" t="inlineStr">
        <is>
          <t>【兰州中石化项目】当前议题数据已增加“配合单位”</t>
        </is>
      </c>
      <c r="F613" s="9" t="n"/>
      <c r="G613" s="9" t="inlineStr">
        <is>
          <t>议题信息-029</t>
        </is>
      </c>
      <c r="H613" s="9" t="inlineStr">
        <is>
          <t>【兰州中石化项目】当前议题数据已增加“配合单位”</t>
        </is>
      </c>
      <c r="I613" s="9" t="inlineStr">
        <is>
          <t>1.预定系统正常运行，页面显示正常
2.申报人单位：”测试部门“</t>
        </is>
      </c>
      <c r="J613" s="9" t="inlineStr">
        <is>
          <t>1.责任单位选择为“开发部门”议题申报
2.增加配合单位：后勤部门
3.测试部门人员在议题信息界面查看数据是否可见
4.开发部门人员在议题信息界面查看数据是否可见
5.后勤部门人员在议题信息界面查看数据是否可见
6.其余部门人员在议题信息界面查看数据是否可见
7.测试部门、开发部门和后勤部门下级单位与上级单位在议题信息界面查看数据是否可见</t>
        </is>
      </c>
      <c r="K613" s="9" t="n"/>
      <c r="L613" s="9" t="inlineStr">
        <is>
          <t>3.测试部门单位人员可以查看到议题数据
4.开发部门单位人员可以查看到议题数据
5.后勤部门人员可以查看到该议题数据
6.其余部门人员无法查看到该议题数据
7.测试部门、开发部门和后勤部门上级单位和下级单位无法查看到该议题数据</t>
        </is>
      </c>
      <c r="M613" s="9" t="n"/>
      <c r="N613" s="9" t="n"/>
      <c r="O613" s="9" t="n"/>
      <c r="P613" s="9" t="n"/>
    </row>
    <row r="614" ht="108" customHeight="1" s="3">
      <c r="A614" s="9" t="n">
        <v>31</v>
      </c>
      <c r="B614" s="9" t="inlineStr">
        <is>
          <t>议题信息-限制查看</t>
        </is>
      </c>
      <c r="C614" s="9" t="inlineStr">
        <is>
          <t>兰州中石化项目25-05-24</t>
        </is>
      </c>
      <c r="D614" s="9" t="n"/>
      <c r="E614" s="9" t="inlineStr">
        <is>
          <t>【兰州中石化项目】当前议题数据已增加“配合单位”</t>
        </is>
      </c>
      <c r="F614" s="9" t="n"/>
      <c r="G614" s="9" t="inlineStr">
        <is>
          <t>议题信息-030</t>
        </is>
      </c>
      <c r="H614" s="9" t="inlineStr">
        <is>
          <t>【兰州中石化项目】当前议题数据已增加“配合单位”</t>
        </is>
      </c>
      <c r="I614" s="9" t="inlineStr">
        <is>
          <t>1.预定系统正常运行，页面显示正常
2.申报人单位：”测试部门“</t>
        </is>
      </c>
      <c r="J614" s="9" t="inlineStr">
        <is>
          <t>1.责任单位选择为“开发部门”议题申报
2.增加配合单位：后勤部门、营销部门
3.测试部门人员、后勤部门人员和营销部门人员在议题信息界面查看数据是否可见
4.开发部门人员在议题信息界面查看数据是否可见
5.其余部门人员在议题信息界面查看数据是否可见
6.测试部门、开发部门、后勤部门和营销部门下级单位与上级单位在议题信息界面查看数据是否可见</t>
        </is>
      </c>
      <c r="K614" s="9" t="n"/>
      <c r="L614" s="9" t="inlineStr">
        <is>
          <t>3.测试部门单位人员、后勤部门人员和营销部门人员都可以查看到议题数据
4.开发部门单位人员可以查看到议题数据
5.其余部门人员无法查看到该议题数据
6.测试部门、开发部门、后勤部门和营销部门上级单位和下级单位无法查看到该议题数据</t>
        </is>
      </c>
      <c r="M614" s="9" t="n"/>
      <c r="N614" s="9" t="n"/>
      <c r="O614" s="9" t="n"/>
      <c r="P614" s="9" t="n"/>
    </row>
    <row r="615" ht="135" customHeight="1" s="3">
      <c r="A615" s="9" t="n">
        <v>1</v>
      </c>
      <c r="B615" s="9" t="inlineStr">
        <is>
          <t>会议信息</t>
        </is>
      </c>
      <c r="C615" s="9" t="inlineStr">
        <is>
          <t>兰州中石化项目25-05-24</t>
        </is>
      </c>
      <c r="D615" s="10" t="n">
        <v>1</v>
      </c>
      <c r="E615" s="9" t="inlineStr">
        <is>
          <t>【兰州中石化项目】会议信息模块初始化</t>
        </is>
      </c>
      <c r="F615" s="10" t="n">
        <v>1</v>
      </c>
      <c r="G615" s="9" t="inlineStr">
        <is>
          <t>会议信息-000</t>
        </is>
      </c>
      <c r="H615" s="9" t="inlineStr">
        <is>
          <t>【兰州中石化项目】会议信息模块初始化</t>
        </is>
      </c>
      <c r="I615" s="9" t="inlineStr">
        <is>
          <t>1.预定系统正常运行，页面显示正常</t>
        </is>
      </c>
      <c r="J615" s="10" t="inlineStr">
        <is>
          <t>1.退出系统登录
2.使用admin账号登录系统
3.点击【会议信息】按钮进入模块</t>
        </is>
      </c>
      <c r="K615" s="10" t="inlineStr">
        <is>
          <t>{
 "name": "会议信息000",
 "para": [
  {
   "page": "MessageInformation",
   "locator_type": "XPATH",
   "locator_value": "",
   "element_type": "login",
   "element_value": ["admin","Ubains@4321"],
   "expected_result": ""
  },
  {
   "page": "MessageInformation",
   "locator_type": "XPATH",
   "locator_value": "//div[@id='MeetingInfo']",
   "element_type": "click",
   "element_value": "",
   "expected_result": ""
  }
 ]
}</t>
        </is>
      </c>
      <c r="L615" s="10" t="inlineStr">
        <is>
          <t>3.正确进入模块</t>
        </is>
      </c>
      <c r="M615" s="9" t="n"/>
      <c r="N615" s="9" t="n"/>
      <c r="O615" s="9" t="n"/>
      <c r="P615" s="9" t="n"/>
    </row>
    <row r="616" ht="94.5" customHeight="1" s="3">
      <c r="A616" s="9" t="n">
        <v>2</v>
      </c>
      <c r="B616" s="9" t="inlineStr">
        <is>
          <t>会议信息-会议查询</t>
        </is>
      </c>
      <c r="C616" s="9" t="inlineStr">
        <is>
          <t>兰州中石化项目25-05-24</t>
        </is>
      </c>
      <c r="D616" s="9" t="n"/>
      <c r="E616" s="9" t="inlineStr">
        <is>
          <t>【兰州中石化项目】输入模糊的会议名称，点击【查询】按钮，查看列表数据是否正确显示符合条件的数据</t>
        </is>
      </c>
      <c r="F616" s="9" t="n">
        <v>1</v>
      </c>
      <c r="G616" s="9" t="inlineStr">
        <is>
          <t>会议信息-001</t>
        </is>
      </c>
      <c r="H616" s="9" t="inlineStr">
        <is>
          <t>【兰州中石化项目】输入模糊的会议名称，点击【查询】按钮，查看列表数据是否正确显示符合条件的数据</t>
        </is>
      </c>
      <c r="I616" s="9" t="inlineStr">
        <is>
          <t>1.预定系统正常运行，页面显示正常</t>
        </is>
      </c>
      <c r="J616" s="9" t="inlineStr">
        <is>
          <t>1.输入模糊的会议名称
2.点击【查询】按钮
3.查看列表数据是否正确显示符合条件的数据</t>
        </is>
      </c>
      <c r="K616" s="9" t="inlineStr">
        <is>
          <t>{
 "name": "会议信息001",
 "para": [{
   "page": "MessageInformation",
   "locator_type": "XPATH",
   "locator_value": "//input[@placeholder='请输入会议名称']",
   "element_type": "input",
   "element_value": "测试会议",
   "expected_result": ""
  },
  {
   "page": "MessageInformation",
   "locator_type": "XPATH",
   "locator_value": "//span[contains(text(),'查询')]",
   "element_type": "click",
   "element_value": "",
   "expected_result": ""
  },
  {
   "page": "MessageInformation",
   "locator_type": "XPATH",
   "locator_value": "//tbody/tr[1]/td[2]/div[1]",
   "element_type": "getText",
   "element_value": "",
   "expected_result": "测试会议"
  }
 ]
}</t>
        </is>
      </c>
      <c r="L616" s="9" t="inlineStr">
        <is>
          <t>3.正确显示符合条件的数据</t>
        </is>
      </c>
      <c r="M616" s="9" t="n"/>
      <c r="N616" s="9" t="n"/>
      <c r="O616" s="9" t="n"/>
      <c r="P616" s="9" t="n"/>
    </row>
    <row r="617" ht="121.5" customHeight="1" s="3">
      <c r="A617" s="9" t="n">
        <v>3</v>
      </c>
      <c r="B617" s="9" t="inlineStr">
        <is>
          <t>会议信息-会议查询</t>
        </is>
      </c>
      <c r="C617" s="9" t="inlineStr">
        <is>
          <t>兰州中石化项目25-05-24</t>
        </is>
      </c>
      <c r="D617" s="9" t="n"/>
      <c r="E617" s="9" t="inlineStr">
        <is>
          <t>【兰州中石化项目】输入完整的会议名称，点击【查询】按钮，查看列表数据是否正确显示符合条件的数据</t>
        </is>
      </c>
      <c r="F617" s="9" t="n">
        <v>1</v>
      </c>
      <c r="G617" s="9" t="inlineStr">
        <is>
          <t>会议信息-002</t>
        </is>
      </c>
      <c r="H617" s="9" t="inlineStr">
        <is>
          <t>【兰州中石化项目】输入完整的会议名称，点击【查询】按钮，查看列表数据是否正确显示符合条件的数据</t>
        </is>
      </c>
      <c r="I617" s="9" t="inlineStr">
        <is>
          <t>1.预定系统正常运行，页面显示正常</t>
        </is>
      </c>
      <c r="J617" s="9" t="inlineStr">
        <is>
          <t>1.输入完整的会议名称
2.点击【查询】按钮
3.查看列表数据是否正确显示符合条件的数据</t>
        </is>
      </c>
      <c r="K617" s="9" t="inlineStr">
        <is>
          <t>{
 "name": "会议信息002",
 "para": [{
   "page": "MessageInformation",
   "locator_type": "XPATH",
   "locator_value": "//input[@placeholder='请输入会议名称']",
   "element_type": "input",
   "element_value": "测试会议信息回显",
   "expected_result": ""
  },
  {
   "page": "MessageInformation",
   "locator_type": "XPATH",
   "locator_value": "//span[contains(text(),'查询')]",
   "element_type": "click",
   "element_value": "",
   "expected_result": ""
  },
  {
   "page": "MessageInformation",
   "locator_type": "XPATH",
   "locator_value": "//tbody/tr[1]/td[2]/div[1]",
   "element_type": "getText",
   "element_value": "",
   "expected_result": "测试会议信息回显"
  }
 ]
}</t>
        </is>
      </c>
      <c r="L617" s="9" t="inlineStr">
        <is>
          <t>3.正确显示符合条件的数据</t>
        </is>
      </c>
      <c r="M617" s="9" t="n"/>
      <c r="N617" s="9" t="n"/>
      <c r="O617" s="9" t="n"/>
      <c r="P617" s="9" t="n"/>
    </row>
    <row r="618" ht="164.25" customHeight="1" s="3">
      <c r="A618" s="9" t="n">
        <v>4</v>
      </c>
      <c r="B618" s="9" t="inlineStr">
        <is>
          <t>会议信息-会议查询</t>
        </is>
      </c>
      <c r="C618" s="9" t="inlineStr">
        <is>
          <t>兰州中石化项目25-05-24</t>
        </is>
      </c>
      <c r="D618" s="9" t="n"/>
      <c r="E618" s="9" t="inlineStr">
        <is>
          <t>【兰州中石化项目】开始时间：正确时间，结束时间：正确时间，点击【查询】按钮，查看列表数据是否正确显示符合条件的数据</t>
        </is>
      </c>
      <c r="F618" s="9" t="n">
        <v>1</v>
      </c>
      <c r="G618" s="9" t="inlineStr">
        <is>
          <t>会议信息-003</t>
        </is>
      </c>
      <c r="H618" s="9" t="inlineStr">
        <is>
          <t>【兰州中石化项目】开始时间：正确时间，结束时间：正确时间，点击【查询】按钮，查看列表数据是否正确显示符合条件的数据</t>
        </is>
      </c>
      <c r="I618" s="9" t="inlineStr">
        <is>
          <t>1.预定系统正常运行，页面显示正常</t>
        </is>
      </c>
      <c r="J618" s="9" t="inlineStr">
        <is>
          <t>1.开始时间：正确时间
2.结束时间：正确时间
3.点击【查询】按钮
4.查看列表数据是否正确显示符合条件的数据</t>
        </is>
      </c>
      <c r="K618" s="9" t="n"/>
      <c r="L618" s="9" t="inlineStr">
        <is>
          <t>4.正确显示数据</t>
        </is>
      </c>
      <c r="M618" s="9" t="n"/>
      <c r="N618" s="9" t="n"/>
      <c r="O618" s="9" t="n"/>
      <c r="P618" s="9" t="n"/>
    </row>
    <row r="619" ht="81" customHeight="1" s="3">
      <c r="A619" s="9" t="n">
        <v>5</v>
      </c>
      <c r="B619" s="9" t="inlineStr">
        <is>
          <t>会议信息-会议查询</t>
        </is>
      </c>
      <c r="C619" s="9" t="inlineStr">
        <is>
          <t>兰州中石化项目25-05-24</t>
        </is>
      </c>
      <c r="D619" s="9" t="n"/>
      <c r="E619" s="9" t="inlineStr">
        <is>
          <t>【兰州中石化项目】开始时间：正确时间，结束时间：选择开始时间之前，查看结束时间是否可以选择为开始时间之前</t>
        </is>
      </c>
      <c r="F619" s="9" t="n">
        <v>1</v>
      </c>
      <c r="G619" s="9" t="inlineStr">
        <is>
          <t>会议信息-004</t>
        </is>
      </c>
      <c r="H619" s="9" t="inlineStr">
        <is>
          <t>【兰州中石化项目】开始时间：正确时间，结束时间：选择开始时间之前，查看结束时间是否可以选择为开始时间之前</t>
        </is>
      </c>
      <c r="I619" s="9" t="inlineStr">
        <is>
          <t>1.预定系统正常运行，页面显示正常</t>
        </is>
      </c>
      <c r="J619" s="9" t="inlineStr">
        <is>
          <t>1.开始时间：正确时间
2.结束时间：选择开始时间之前
3.查看结束时间是否可以选择为开始时间之前</t>
        </is>
      </c>
      <c r="K619" s="9" t="n"/>
      <c r="L619" s="9" t="inlineStr">
        <is>
          <t>3.无法选择为开始时间之前</t>
        </is>
      </c>
      <c r="M619" s="9" t="n"/>
      <c r="N619" s="9" t="n"/>
      <c r="O619" s="9" t="n"/>
      <c r="P619" s="9" t="n"/>
    </row>
    <row r="620" ht="110.25" customHeight="1" s="3">
      <c r="A620" s="9" t="n">
        <v>6</v>
      </c>
      <c r="B620" s="9" t="inlineStr">
        <is>
          <t>会议信息-会议查询</t>
        </is>
      </c>
      <c r="C620" s="9" t="inlineStr">
        <is>
          <t>兰州中石化项目25-05-24</t>
        </is>
      </c>
      <c r="D620" s="9" t="n"/>
      <c r="E620" s="9" t="inlineStr">
        <is>
          <t>【兰州中石化项目】输入会议名称，开始时间：正确时间，结束时间：正确时间，点击【查询】按钮，查看列表数据是否正确显示符合条件的数据</t>
        </is>
      </c>
      <c r="F620" s="9" t="n">
        <v>1</v>
      </c>
      <c r="G620" s="9" t="inlineStr">
        <is>
          <t>会议信息-005</t>
        </is>
      </c>
      <c r="H620" s="9" t="inlineStr">
        <is>
          <t>【兰州中石化项目】输入会议名称，开始时间：正确时间，结束时间：正确时间，点击【查询】按钮，查看列表数据是否正确显示符合条件的数据</t>
        </is>
      </c>
      <c r="I620" s="9" t="inlineStr">
        <is>
          <t>1.预定系统正常运行，页面显示正常</t>
        </is>
      </c>
      <c r="J620" s="9" t="inlineStr">
        <is>
          <t>1.输入会议名称
2.开始时间：正确时间
3.结束时间：正确时间
4.点击【查询】按钮
5.查看列表数据是否正确显示符合条件的数据</t>
        </is>
      </c>
      <c r="K620" s="9" t="n"/>
      <c r="L620" s="9" t="inlineStr">
        <is>
          <t>5.正确显示符合条件的数据</t>
        </is>
      </c>
      <c r="M620" s="9" t="n"/>
      <c r="N620" s="9" t="n"/>
      <c r="O620" s="9" t="n"/>
      <c r="P620" s="9" t="n"/>
    </row>
    <row r="621" ht="96.75" customHeight="1" s="3">
      <c r="A621" s="9" t="n">
        <v>7</v>
      </c>
      <c r="B621" s="9" t="inlineStr">
        <is>
          <t>会议信息-会议查询</t>
        </is>
      </c>
      <c r="C621" s="9" t="inlineStr">
        <is>
          <t>兰州中石化项目25-05-24</t>
        </is>
      </c>
      <c r="D621" s="9" t="n"/>
      <c r="E621" s="9" t="inlineStr">
        <is>
          <t>【兰州中石化项目】切换分页，输入会议名称，点击【查询】按钮，查看列表是否正确显示符合条件的数据</t>
        </is>
      </c>
      <c r="F621" s="9" t="n">
        <v>1</v>
      </c>
      <c r="G621" s="9" t="inlineStr">
        <is>
          <t>会议信息-006</t>
        </is>
      </c>
      <c r="H621" s="9" t="inlineStr">
        <is>
          <t>【兰州中石化项目】切换分页，输入会议名称，点击【查询】按钮，查看列表是否正确显示符合条件的数据</t>
        </is>
      </c>
      <c r="I621" s="9" t="inlineStr">
        <is>
          <t>1.预定系统正常运行，页面显示正常</t>
        </is>
      </c>
      <c r="J621" s="9" t="inlineStr">
        <is>
          <t>1.切换分页
2.输入会议名称
3.点击【查询】按钮
4.查看列表是否正确显示符合条件的数据</t>
        </is>
      </c>
      <c r="K621" s="9" t="n"/>
      <c r="L621" s="9" t="inlineStr">
        <is>
          <t>4.正确显示符合条件的数据</t>
        </is>
      </c>
      <c r="M621" s="9" t="n"/>
      <c r="N621" s="9" t="n"/>
      <c r="O621" s="9" t="n"/>
      <c r="P621" s="9" t="n"/>
    </row>
    <row r="622" ht="96.75" customHeight="1" s="3">
      <c r="A622" s="9" t="n">
        <v>8</v>
      </c>
      <c r="B622" s="9" t="inlineStr">
        <is>
          <t>会议信息-会议查询</t>
        </is>
      </c>
      <c r="C622" s="9" t="inlineStr">
        <is>
          <t>兰州中石化项目25-05-24</t>
        </is>
      </c>
      <c r="D622" s="9" t="n"/>
      <c r="E622" s="9" t="inlineStr">
        <is>
          <t>【兰州中石化项目】切换分页，开始时间：正确时间，结束时间：正确时间，点击【查询】按钮，查看列表是否正确显示符合条件的数据</t>
        </is>
      </c>
      <c r="F622" s="9" t="n">
        <v>1</v>
      </c>
      <c r="G622" s="9" t="inlineStr">
        <is>
          <t>会议信息-007</t>
        </is>
      </c>
      <c r="H622" s="9" t="inlineStr">
        <is>
          <t>【兰州中石化项目】切换分页，开始时间：正确时间，结束时间：正确时间，点击【查询】按钮，查看列表是否正确显示符合条件的数据</t>
        </is>
      </c>
      <c r="I622" s="9" t="inlineStr">
        <is>
          <t>1.预定系统正常运行，页面显示正常</t>
        </is>
      </c>
      <c r="J622" s="9" t="inlineStr">
        <is>
          <t>1.切换分页
2.开始时间：正确时间
3.结束时间：正确时间
4.点击【查询】按钮
5.查看列表是否正确显示符合条件的数据</t>
        </is>
      </c>
      <c r="K622" s="9" t="n"/>
      <c r="L622" s="9" t="inlineStr">
        <is>
          <t>5.正确显示符合条件的数据</t>
        </is>
      </c>
      <c r="M622" s="9" t="n"/>
      <c r="N622" s="9" t="n"/>
      <c r="O622" s="9" t="n"/>
      <c r="P622" s="9" t="n"/>
    </row>
    <row r="623" ht="70.5" customHeight="1" s="3">
      <c r="A623" s="9" t="n">
        <v>9</v>
      </c>
      <c r="B623" s="9" t="inlineStr">
        <is>
          <t>会议信息-会议信息列表</t>
        </is>
      </c>
      <c r="C623" s="9" t="inlineStr">
        <is>
          <t>兰州中石化项目25-05-24</t>
        </is>
      </c>
      <c r="D623" s="9" t="n"/>
      <c r="E623" s="9" t="inlineStr">
        <is>
          <t>【兰州中石化项目】查看列表数据是否正确只显示“会议申报”数据，查看列表操作按钮是否只存在【查看】和【查看流程】，查看列表的会议状态是否正确显示：“审批中”和“已通过”</t>
        </is>
      </c>
      <c r="F623" s="9" t="n">
        <v>1</v>
      </c>
      <c r="G623" s="9" t="inlineStr">
        <is>
          <t>会议信息-008</t>
        </is>
      </c>
      <c r="H623" s="9" t="inlineStr">
        <is>
          <t>【兰州中石化项目】查看列表数据是否正确只显示“会议申报”数据，查看列表操作按钮是否只存在【查看】和【查看流程】，查看列表的会议状态是否正确显示：“审批中”和“已通过”</t>
        </is>
      </c>
      <c r="I623" s="9" t="inlineStr">
        <is>
          <t>1.预定系统正常运行，页面显示正常</t>
        </is>
      </c>
      <c r="J623" s="9" t="inlineStr">
        <is>
          <t>1.查看列表数据是否正确只显示“会议申报”数据
2.查看列表操作按钮是否只存在【查看】和【查看流程】
3.查看列表的会议状态是否正确显示：“审批中”和“已通过”</t>
        </is>
      </c>
      <c r="K623" s="9" t="n"/>
      <c r="L623" s="9" t="inlineStr">
        <is>
          <t>1.正确只显示会议申报数据
2.正确只显示【查看】和【查看流程】按钮
3.正确显示为“审批中”和“已通过”</t>
        </is>
      </c>
      <c r="M623" s="9" t="n"/>
      <c r="N623" s="9" t="n"/>
      <c r="O623" s="9" t="n"/>
      <c r="P623" s="9" t="n"/>
    </row>
    <row r="624" ht="108" customHeight="1" s="3">
      <c r="A624" s="9" t="n">
        <v>10</v>
      </c>
      <c r="B624" s="9" t="inlineStr">
        <is>
          <t>会议信息-查看</t>
        </is>
      </c>
      <c r="C624" s="9" t="inlineStr">
        <is>
          <t>兰州中石化项目25-05-24</t>
        </is>
      </c>
      <c r="D624" s="9" t="n"/>
      <c r="E624" s="9" t="inlineStr">
        <is>
          <t>【兰州中石化项目】选择议题数据点击【查看】按钮，查看会议信息是否正确回显</t>
        </is>
      </c>
      <c r="F624" s="9" t="n">
        <v>1</v>
      </c>
      <c r="G624" s="9" t="inlineStr">
        <is>
          <t>会议信息-009</t>
        </is>
      </c>
      <c r="H624" s="9" t="inlineStr">
        <is>
          <t>【兰州中石化项目】选择议题数据点击【查看】按钮，查看会议信息是否正确回显</t>
        </is>
      </c>
      <c r="I624" s="9" t="inlineStr">
        <is>
          <t>1.预定系统正常运行，页面显示正常</t>
        </is>
      </c>
      <c r="J624" s="9" t="inlineStr">
        <is>
          <t>1.选择议题数据点击【查看】按钮
2.查看会议信息是否正确回显</t>
        </is>
      </c>
      <c r="K624" s="9" t="n"/>
      <c r="L624" s="9" t="inlineStr">
        <is>
          <t>2.正确回显会议信息</t>
        </is>
      </c>
      <c r="M624" s="9" t="n"/>
      <c r="N624" s="9" t="n"/>
      <c r="O624" s="9" t="n"/>
      <c r="P624" s="9" t="n"/>
    </row>
    <row r="625" ht="70.5" customHeight="1" s="3">
      <c r="A625" s="9" t="n">
        <v>11</v>
      </c>
      <c r="B625" s="9" t="inlineStr">
        <is>
          <t>会议信息-查看流程-当前会议未审批</t>
        </is>
      </c>
      <c r="C625" s="9" t="inlineStr">
        <is>
          <t>兰州中石化项目25-05-24</t>
        </is>
      </c>
      <c r="D625" s="9" t="n"/>
      <c r="E625" s="9" t="inlineStr">
        <is>
          <t>【兰州中石化项目】查询数据，点击【查看】按钮，查看审批流程是否正确显示“部门领导”，“公司主管领导”不显示</t>
        </is>
      </c>
      <c r="F625" s="9" t="n">
        <v>1</v>
      </c>
      <c r="G625" s="9" t="inlineStr">
        <is>
          <t>会议信息-010</t>
        </is>
      </c>
      <c r="H625" s="9" t="inlineStr">
        <is>
          <t>【兰州中石化项目】查询数据，点击【查看】按钮，查看审批流程是否正确显示“部门领导”，“公司主管领导”不显示</t>
        </is>
      </c>
      <c r="I625" s="9" t="inlineStr">
        <is>
          <t>1.预定系统正常运行，页面显示正常</t>
        </is>
      </c>
      <c r="J625" s="9" t="inlineStr">
        <is>
          <t>1.查询数据
2.点击【查看】按钮
3.查看审批流程是否正确显示“部门领导”，“公司主管领导”不显示</t>
        </is>
      </c>
      <c r="K625" s="9" t="n"/>
      <c r="L625" s="9" t="inlineStr">
        <is>
          <t>3.审批流程正确只显示“部门领导”</t>
        </is>
      </c>
      <c r="M625" s="9" t="n"/>
      <c r="N625" s="9" t="n"/>
      <c r="O625" s="9" t="n"/>
      <c r="P625" s="9" t="n"/>
    </row>
    <row r="626" ht="70.5" customHeight="1" s="3">
      <c r="A626" s="9" t="n">
        <v>12</v>
      </c>
      <c r="B626" s="9" t="inlineStr">
        <is>
          <t>会议信息-查看流程-当前会议“部门领导”已审批</t>
        </is>
      </c>
      <c r="C626" s="9" t="inlineStr">
        <is>
          <t>兰州中石化项目25-05-24</t>
        </is>
      </c>
      <c r="D626" s="9" t="n"/>
      <c r="E626" s="9" t="inlineStr">
        <is>
          <t>【兰州中石化项目】查询数据，点击【查看】按钮，查看审批流程是否正确显示“部门领导”、“公司主管领导"</t>
        </is>
      </c>
      <c r="F626" s="9" t="n">
        <v>1</v>
      </c>
      <c r="G626" s="9" t="inlineStr">
        <is>
          <t>会议信息-011</t>
        </is>
      </c>
      <c r="H626" s="9" t="inlineStr">
        <is>
          <t>【兰州中石化项目】查询数据，点击【查看】按钮，查看审批流程是否正确显示“部门领导”、“公司主管领导"</t>
        </is>
      </c>
      <c r="I626" s="9" t="inlineStr">
        <is>
          <t>1.预定系统正常运行，页面显示正常</t>
        </is>
      </c>
      <c r="J626" s="9" t="inlineStr">
        <is>
          <t>1.查询数据
2.点击【查看】按钮
3.查看审批流程是否正确显示“部门领导”、“公司主管领导"</t>
        </is>
      </c>
      <c r="K626" s="9" t="n"/>
      <c r="L626" s="9" t="inlineStr">
        <is>
          <t>3.审批流程正确只显示“部门领导“已通过，”公司主管领导“未操作</t>
        </is>
      </c>
      <c r="M626" s="9" t="n"/>
      <c r="N626" s="9" t="n"/>
      <c r="O626" s="9" t="n"/>
      <c r="P626" s="9" t="n"/>
    </row>
    <row r="627" ht="41.25" customHeight="1" s="3">
      <c r="A627" s="9" t="n">
        <v>13</v>
      </c>
      <c r="B627" s="9" t="inlineStr">
        <is>
          <t>会议信息-查看流程-当前会议均已审批</t>
        </is>
      </c>
      <c r="C627" s="9" t="inlineStr">
        <is>
          <t>兰州中石化项目25-05-24</t>
        </is>
      </c>
      <c r="D627" s="9" t="n"/>
      <c r="E627" s="9" t="inlineStr">
        <is>
          <t>【兰州中石化项目】查询数据，点击【查看】按钮，查看审批流程是否正确显示“部门领导”、“公司主管领导"</t>
        </is>
      </c>
      <c r="F627" s="9" t="n">
        <v>1</v>
      </c>
      <c r="G627" s="9" t="inlineStr">
        <is>
          <t>会议信息-012</t>
        </is>
      </c>
      <c r="H627" s="9" t="inlineStr">
        <is>
          <t>【兰州中石化项目】查询数据，点击【查看】按钮，查看审批流程是否正确显示“部门领导”、“公司主管领导"</t>
        </is>
      </c>
      <c r="I627" s="9" t="inlineStr">
        <is>
          <t>1.预定系统正常运行，页面显示正常</t>
        </is>
      </c>
      <c r="J627" s="9" t="inlineStr">
        <is>
          <t>1.查询数据
2.点击【查看】按钮
3.查看审批流程是否正确显示“部门领导”、“公司主管领导"</t>
        </is>
      </c>
      <c r="K627" s="9" t="n"/>
      <c r="L627" s="9" t="inlineStr">
        <is>
          <t>3.审批流程正确只显示“部门领导“已通过，”公司主管领导“已通过</t>
        </is>
      </c>
      <c r="M627" s="9" t="n"/>
      <c r="N627" s="9" t="n"/>
      <c r="O627" s="9" t="n"/>
      <c r="P627" s="9" t="n"/>
    </row>
    <row r="628" ht="84.75" customHeight="1" s="3">
      <c r="A628" s="9" t="n">
        <v>14</v>
      </c>
      <c r="B628" s="9" t="inlineStr">
        <is>
          <t>会议信息-视频会控-当前会议类型不是“视频会议”</t>
        </is>
      </c>
      <c r="C628" s="9" t="inlineStr">
        <is>
          <t>兰州中石化项目25-05-24</t>
        </is>
      </c>
      <c r="D628" s="9" t="n"/>
      <c r="E628" s="9" t="inlineStr">
        <is>
          <t>【兰州中石化项目】查看会议进行中时是否存在【进入会控】按钮</t>
        </is>
      </c>
      <c r="F628" s="9" t="n">
        <v>1</v>
      </c>
      <c r="G628" s="9" t="inlineStr">
        <is>
          <t>会议信息-013</t>
        </is>
      </c>
      <c r="H628" s="9" t="inlineStr">
        <is>
          <t>【兰州中石化项目】查看会议进行中时是否存在【进入会控】按钮</t>
        </is>
      </c>
      <c r="I628" s="9" t="inlineStr">
        <is>
          <t>1.预定系统正常运行，页面显示正常</t>
        </is>
      </c>
      <c r="J628" s="9" t="inlineStr">
        <is>
          <t>1.查看会议进行中时是否存在【进入会控】按钮</t>
        </is>
      </c>
      <c r="K628" s="9" t="n"/>
      <c r="L628" s="9" t="inlineStr">
        <is>
          <t>1.不存在会控按钮</t>
        </is>
      </c>
      <c r="M628" s="9" t="n"/>
      <c r="N628" s="9" t="n"/>
      <c r="O628" s="9" t="n"/>
      <c r="P628" s="9" t="n"/>
    </row>
    <row r="629" ht="84.75" customHeight="1" s="3">
      <c r="A629" s="9" t="n">
        <v>15</v>
      </c>
      <c r="B629" s="9" t="inlineStr">
        <is>
          <t>会议信息-视频会控-当前会议类型是“视频会议”</t>
        </is>
      </c>
      <c r="C629" s="9" t="inlineStr">
        <is>
          <t>兰州中石化项目25-05-24</t>
        </is>
      </c>
      <c r="D629" s="9" t="n"/>
      <c r="E629" s="9" t="inlineStr">
        <is>
          <t>【兰州中石化项目】查看会议进行中时是否存在【进入会控】按钮，点击【进入会控】按钮，查看会控界面是否正确</t>
        </is>
      </c>
      <c r="F629" s="9" t="n">
        <v>2</v>
      </c>
      <c r="G629" s="9" t="inlineStr">
        <is>
          <t>会议信息-014</t>
        </is>
      </c>
      <c r="H629" s="9" t="inlineStr">
        <is>
          <t>【兰州中石化项目】查看会议进行中时是否存在【进入会控】按钮，点击【进入会控】按钮，查看会控界面是否正确</t>
        </is>
      </c>
      <c r="I629" s="9" t="inlineStr">
        <is>
          <t>1.预定系统正常运行，页面显示正常</t>
        </is>
      </c>
      <c r="J629" s="9" t="inlineStr">
        <is>
          <t>1.查看会议进行中时是否存在【进入会控】按钮
2.点击【进入会控】按钮
3.查看会控界面是否正确</t>
        </is>
      </c>
      <c r="K629" s="9" t="n"/>
      <c r="L629" s="9" t="inlineStr">
        <is>
          <t>1.存在会控按钮
2.会控界面正确跳转
3.会控界面正确显示终端数据</t>
        </is>
      </c>
      <c r="M629" s="9" t="n"/>
      <c r="N629" s="9" t="n"/>
      <c r="O629" s="9" t="n"/>
      <c r="P629" s="9" t="n"/>
    </row>
    <row r="630" ht="113.25" customHeight="1" s="3">
      <c r="A630" s="9" t="n">
        <v>16</v>
      </c>
      <c r="B630" s="9" t="inlineStr">
        <is>
          <t>会议信息-视频会控-当前会议类型是“视频会议”</t>
        </is>
      </c>
      <c r="C630" s="9" t="inlineStr">
        <is>
          <t>兰州中石化项目25-05-24</t>
        </is>
      </c>
      <c r="D630" s="9" t="n"/>
      <c r="E630" s="9" t="inlineStr">
        <is>
          <t>【兰州中石化项目】当前会议“已结束”，查看是否存在【进入会控】按钮</t>
        </is>
      </c>
      <c r="F630" s="9" t="n">
        <v>3</v>
      </c>
      <c r="G630" s="9" t="inlineStr">
        <is>
          <t>会议信息-015</t>
        </is>
      </c>
      <c r="H630" s="9" t="inlineStr">
        <is>
          <t>【兰州中石化项目】当前会议“已结束”，查看是否存在【进入会控】按钮</t>
        </is>
      </c>
      <c r="I630" s="9" t="inlineStr">
        <is>
          <t>1.预定系统正常运行，页面显示正常</t>
        </is>
      </c>
      <c r="J630" s="9" t="inlineStr">
        <is>
          <t>1.当前会议“已结束”
2.查看是否存在【进入会控】按钮</t>
        </is>
      </c>
      <c r="K630" s="9" t="n"/>
      <c r="L630" s="9" t="inlineStr">
        <is>
          <t>2.不存在【进入会控】按钮</t>
        </is>
      </c>
      <c r="M630" s="9" t="n"/>
      <c r="N630" s="9" t="n"/>
      <c r="O630" s="9" t="n"/>
      <c r="P630" s="9" t="n"/>
    </row>
    <row r="631" ht="113.25" customHeight="1" s="3">
      <c r="A631" s="9" t="n">
        <v>17</v>
      </c>
      <c r="B631" s="9" t="inlineStr">
        <is>
          <t>会议信息-视频会控-当前会议类型是“视频会议”</t>
        </is>
      </c>
      <c r="C631" s="9" t="inlineStr">
        <is>
          <t>兰州中石化项目25-05-24</t>
        </is>
      </c>
      <c r="D631" s="9" t="n"/>
      <c r="E631" s="9" t="inlineStr">
        <is>
          <t>【兰州中石化项目】当前会议“未开始”，查看是否存在【进入会控】按钮</t>
        </is>
      </c>
      <c r="F631" s="9" t="n">
        <v>4</v>
      </c>
      <c r="G631" s="9" t="inlineStr">
        <is>
          <t>会议信息-016</t>
        </is>
      </c>
      <c r="H631" s="9" t="inlineStr">
        <is>
          <t>【兰州中石化项目】当前会议“未开始”，查看是否存在【进入会控】按钮</t>
        </is>
      </c>
      <c r="I631" s="9" t="inlineStr">
        <is>
          <t>1.预定系统正常运行，页面显示正常</t>
        </is>
      </c>
      <c r="J631" s="9" t="inlineStr">
        <is>
          <t>1.当前会议“未开始”
2.查看是否存在【进入会控】按钮</t>
        </is>
      </c>
      <c r="K631" s="9" t="n"/>
      <c r="L631" s="9" t="inlineStr">
        <is>
          <t>2.不存在【进入会控】按钮</t>
        </is>
      </c>
      <c r="M631" s="9" t="n"/>
      <c r="N631" s="9" t="n"/>
      <c r="O631" s="9" t="n"/>
      <c r="P631" s="9" t="n"/>
    </row>
    <row r="632" ht="299.25" customHeight="1" s="3">
      <c r="A632" s="9" t="n">
        <v>18</v>
      </c>
      <c r="B632" s="9" t="inlineStr">
        <is>
          <t>会议信息-限制查看</t>
        </is>
      </c>
      <c r="C632" s="9" t="inlineStr">
        <is>
          <t>兰州中石化项目25-05-24</t>
        </is>
      </c>
      <c r="D632" s="9" t="n"/>
      <c r="E632" s="9" t="inlineStr">
        <is>
          <t>【兰州中石化项目】超管角色用户查看数据</t>
        </is>
      </c>
      <c r="F632" s="9" t="n">
        <v>3</v>
      </c>
      <c r="G632" s="9" t="inlineStr">
        <is>
          <t>会议信息-017</t>
        </is>
      </c>
      <c r="H632" s="9" t="inlineStr">
        <is>
          <t>【兰州中石化项目】超管角色用户查看数据</t>
        </is>
      </c>
      <c r="I632" s="9" t="inlineStr">
        <is>
          <t>1.预定系统正常运行，页面显示正常</t>
        </is>
      </c>
      <c r="J632" s="9" t="inlineStr">
        <is>
          <t>1.超级管理员角色用户进入页面查看数据
2.查看是否可见所有数据</t>
        </is>
      </c>
      <c r="K632" s="9" t="n"/>
      <c r="L632" s="9" t="inlineStr">
        <is>
          <t>2.可以查看到所有数据</t>
        </is>
      </c>
      <c r="M632" s="9" t="n"/>
      <c r="N632" s="9" t="n"/>
      <c r="O632" s="9" t="n"/>
      <c r="P632" s="9" t="n"/>
    </row>
    <row r="633" ht="69" customHeight="1" s="3">
      <c r="A633" s="9" t="n">
        <v>19</v>
      </c>
      <c r="B633" s="9" t="inlineStr">
        <is>
          <t>会议信息-限制查看</t>
        </is>
      </c>
      <c r="C633" s="9" t="inlineStr">
        <is>
          <t>兰州中石化项目25-05-24</t>
        </is>
      </c>
      <c r="D633" s="9" t="n"/>
      <c r="E633" s="9" t="inlineStr">
        <is>
          <t>【兰州中石化项目】部门、二级单位未填</t>
        </is>
      </c>
      <c r="F633" s="9" t="n">
        <v>3</v>
      </c>
      <c r="G633" s="9" t="inlineStr">
        <is>
          <t>会议信息-018</t>
        </is>
      </c>
      <c r="H633" s="9" t="inlineStr">
        <is>
          <t>【兰州中石化项目】部门、二级单位未填</t>
        </is>
      </c>
      <c r="I633" s="9" t="inlineStr">
        <is>
          <t>1.预定系统正常运行，页面显示正常
2.申报人部门：测试部门</t>
        </is>
      </c>
      <c r="J633" s="9" t="inlineStr">
        <is>
          <t>1.主办单位选择为“开发部门”议题申报
2.测试部门人员在议题信息界面查看数据是否可见
3.开发部门人员在议题信息界面查看数据是否可见
4.其余部门人员在议题信息界面查看数据是否可见
5.测试部门、开发部门下级单位与上级单位在议题信息界面查看数据是否可见</t>
        </is>
      </c>
      <c r="K633" s="9" t="n"/>
      <c r="L633" s="9" t="inlineStr">
        <is>
          <t>2.测试部门单位人员可以查看到议题数据
3.开发部门单位人员可以查看到议题数据
4.其余部门人员无法查看到该议题数据
5.测试部门、开发部门上级单位和下级单位无法查看到该议题数据</t>
        </is>
      </c>
      <c r="M633" s="9" t="n"/>
      <c r="N633" s="9" t="n"/>
      <c r="O633" s="9" t="n"/>
      <c r="P633" s="9" t="n"/>
    </row>
    <row r="634" ht="185.25" customHeight="1" s="3">
      <c r="A634" s="9" t="n">
        <v>20</v>
      </c>
      <c r="B634" s="9" t="inlineStr">
        <is>
          <t>会议信息-限制查看</t>
        </is>
      </c>
      <c r="C634" s="9" t="inlineStr">
        <is>
          <t>兰州中石化项目25-05-24</t>
        </is>
      </c>
      <c r="D634" s="9" t="n"/>
      <c r="E634" s="9" t="inlineStr">
        <is>
          <t>【兰州中石化项目】部门、二级单位未填</t>
        </is>
      </c>
      <c r="F634" s="9" t="n">
        <v>3</v>
      </c>
      <c r="G634" s="9" t="inlineStr">
        <is>
          <t>会议信息-019</t>
        </is>
      </c>
      <c r="H634" s="9" t="inlineStr">
        <is>
          <t>【兰州中石化项目】部门、二级单位未填</t>
        </is>
      </c>
      <c r="I634" s="9" t="inlineStr">
        <is>
          <t>1.预定系统正常运行，页面显示正常
2.申报人部门：测试部门</t>
        </is>
      </c>
      <c r="J634" s="9" t="inlineStr">
        <is>
          <t>1.主办单位选择为“测试部门” 议题申报
2.测试部门人员在议题信息界面查看数据是否可见
3.开发部门人员在议题信息界面查看数据是否可见
4.其余部门人员在议题信息界面查看数据是否可见
5.测试部门下级单位与上级单位在议题信息界面查看数据是否可见</t>
        </is>
      </c>
      <c r="K634" s="9" t="n"/>
      <c r="L634" s="9" t="inlineStr">
        <is>
          <t>2.测试部门单位人员可以查看到议题数据
3.开发部门单位人员无法查看到该议题数据
4.其余部门人员无法查看到该议题数据
5.测试部门上级单位和下级单位无法查看到该议题数据</t>
        </is>
      </c>
      <c r="M634" s="9" t="n"/>
      <c r="N634" s="9" t="n"/>
      <c r="O634" s="9" t="n"/>
      <c r="P634" s="9" t="n"/>
    </row>
    <row r="635" ht="185.25" customHeight="1" s="3">
      <c r="A635" s="9" t="n">
        <v>21</v>
      </c>
      <c r="B635" s="9" t="inlineStr">
        <is>
          <t>会议信息-限制查看</t>
        </is>
      </c>
      <c r="C635" s="9" t="inlineStr">
        <is>
          <t>兰州中石化项目25-05-24</t>
        </is>
      </c>
      <c r="D635" s="9" t="n"/>
      <c r="E635" s="9" t="inlineStr">
        <is>
          <t>【兰州中石化项目】部门已填</t>
        </is>
      </c>
      <c r="F635" s="9" t="n">
        <v>3</v>
      </c>
      <c r="G635" s="9" t="inlineStr">
        <is>
          <t>会议信息-020</t>
        </is>
      </c>
      <c r="H635" s="9" t="inlineStr">
        <is>
          <t>【兰州中石化项目】部门已填</t>
        </is>
      </c>
      <c r="I635" s="9" t="inlineStr">
        <is>
          <t>1.预定系统正常运行，页面显示正常
2.申报人部门：测试部门</t>
        </is>
      </c>
      <c r="J635" s="9" t="inlineStr">
        <is>
          <t>1.主办单位选择为“开发部门”，部门选择为“营销部门”议题申报
2.测试部门人员、开发部门人员和营销部门人员在议题信息界面查看数据是否可见
3.开发部门人员在议题信息界面查看数据是否可见
4.其余部门人员在议题信息界面查看数据是否可见
5.测试部门、开发部门和营销部门下级单位与上级单位在议题信息界面查看数据是否可见</t>
        </is>
      </c>
      <c r="K635" s="9" t="n"/>
      <c r="L635" s="9" t="inlineStr">
        <is>
          <t>2.测试部门单位人员、开发部门人员和营销部门人员可以查看到议题数据
3.开发部门单位人员可以查看到议题数据
4.其余部门人员无法查看到该议题数据
5.测试部门、开发部门和营销部门上级单位和下级单位无法查看到该议题数据</t>
        </is>
      </c>
      <c r="M635" s="9" t="n"/>
      <c r="N635" s="9" t="n"/>
      <c r="O635" s="9" t="n"/>
      <c r="P635" s="9" t="n"/>
    </row>
    <row r="636" ht="54" customHeight="1" s="3">
      <c r="A636" s="9" t="n">
        <v>22</v>
      </c>
      <c r="B636" s="9" t="inlineStr">
        <is>
          <t>会议信息-限制查看</t>
        </is>
      </c>
      <c r="C636" s="9" t="inlineStr">
        <is>
          <t>兰州中石化项目25-05-24</t>
        </is>
      </c>
      <c r="D636" s="9" t="n"/>
      <c r="E636" s="9" t="inlineStr">
        <is>
          <t>【兰州中石化项目】部门已填，部门多选</t>
        </is>
      </c>
      <c r="F636" s="9" t="n">
        <v>3</v>
      </c>
      <c r="G636" s="9" t="inlineStr">
        <is>
          <t>会议信息-021</t>
        </is>
      </c>
      <c r="H636" s="9" t="inlineStr">
        <is>
          <t>【兰州中石化项目】部门已填，部门多选</t>
        </is>
      </c>
      <c r="I636" s="9" t="inlineStr">
        <is>
          <t>1.预定系统正常运行，页面显示正常
2.申报人部门：测试部门</t>
        </is>
      </c>
      <c r="J636" s="9" t="inlineStr">
        <is>
          <t>1.主办单位选择为“开发部门”，部门选择为“营销部门”、“司机部门“、”产品部门”议题申报
2.查看“测试部门”、“开发部门”，部门选择为“营销部门”、“司机部门“、”产品部门”人员在会议信息界面查看数据是否可见
3.开发部门人员在会议信息界面查看数据是否可见
4.其余部门人员在会议信息界面查看数据是否可见
5.查看“测试部门”、“开发部门”，部门选择为“营销部门”、“司机部门“、”产品部门”在会议信息界面查看数据是否可见</t>
        </is>
      </c>
      <c r="K636" s="9" t="n"/>
      <c r="L636" s="9" t="inlineStr">
        <is>
          <t>2.“测试部门”、“开发部门”，部门选择为“营销部门”、“司机部门“、”产品部门”人员可以查看到会议数据
3.开发部门单位人员可以查看到会议数据
4.其余部门人员无法查看到该会议数据
5.“测试部门”、“开发部门”，部门选择为“营销部门”、“司机部门“、”产品部门”的上级单位和下级单位无法查看到该会议数据</t>
        </is>
      </c>
      <c r="M636" s="9" t="n"/>
      <c r="N636" s="9" t="n"/>
      <c r="O636" s="9" t="n"/>
      <c r="P636" s="9" t="n"/>
    </row>
    <row r="637" ht="178.5" customHeight="1" s="3">
      <c r="A637" s="9" t="n">
        <v>23</v>
      </c>
      <c r="B637" s="9" t="inlineStr">
        <is>
          <t>会议信息-限制查看</t>
        </is>
      </c>
      <c r="C637" s="9" t="inlineStr">
        <is>
          <t>兰州中石化项目25-05-24</t>
        </is>
      </c>
      <c r="D637" s="9" t="n"/>
      <c r="E637" s="9" t="inlineStr">
        <is>
          <t>【兰州中石化项目】部门和二级单位已填</t>
        </is>
      </c>
      <c r="F637" s="9" t="n">
        <v>3</v>
      </c>
      <c r="G637" s="9" t="inlineStr">
        <is>
          <t>会议信息-022</t>
        </is>
      </c>
      <c r="H637" s="9" t="inlineStr">
        <is>
          <t>【兰州中石化项目】部门和二级单位已填</t>
        </is>
      </c>
      <c r="I637" s="9" t="inlineStr">
        <is>
          <t>1.预定系统正常运行，页面显示正常
2.申报人部门：测试部门</t>
        </is>
      </c>
      <c r="J637" s="9" t="inlineStr">
        <is>
          <t>1.主办单位选择为“开发部门”，部门选择为“营销部门”，二级单位选择为“后勤部门”议题申报
2.测试部门人员、开发部门人员、营销部门人员和后勤部门人员在议题信息界面查看数据是否可见
3.开发部门人员在议题信息界面查看数据是否可见
4.其余部门人员在议题信息界面查看数据是否可见
5.测试部门、开发部门、营销部门和后勤部门下级单位与上级单位在议题信息界面查看数据是否可见</t>
        </is>
      </c>
      <c r="K637" s="9" t="n"/>
      <c r="L637" s="9" t="inlineStr">
        <is>
          <t>2.测试部门人员、开发部门人员、营销部门人员和后勤部门人员可以查看到议题数据
3.开发部门单位人员可以查看到议题数据
4.其余部门人员无法查看到该议题数据
5.测试部门、开发部门、营销部门和后勤部门上级单位和下级单位无法查看到该议题数据</t>
        </is>
      </c>
      <c r="M637" s="9" t="n"/>
      <c r="N637" s="9" t="n"/>
      <c r="O637" s="9" t="n"/>
      <c r="P637" s="9" t="n"/>
    </row>
    <row r="638" ht="178.5" customHeight="1" s="3">
      <c r="A638" s="9" t="n">
        <v>24</v>
      </c>
      <c r="B638" s="9" t="inlineStr">
        <is>
          <t>会议信息-限制查看</t>
        </is>
      </c>
      <c r="C638" s="9" t="inlineStr">
        <is>
          <t>兰州中石化项目25-05-24</t>
        </is>
      </c>
      <c r="D638" s="9" t="n"/>
      <c r="E638" s="9" t="inlineStr">
        <is>
          <t>【兰州中石化项目】部门和二级单位已填，部门、二级单位多选</t>
        </is>
      </c>
      <c r="F638" s="9" t="n">
        <v>3</v>
      </c>
      <c r="G638" s="9" t="inlineStr">
        <is>
          <t>会议信息-023</t>
        </is>
      </c>
      <c r="H638" s="9" t="inlineStr">
        <is>
          <t>【兰州中石化项目】部门和二级单位已填，部门、二级单位多选</t>
        </is>
      </c>
      <c r="I638" s="9" t="inlineStr">
        <is>
          <t>1.预定系统正常运行，页面显示正常
2.申报人部门：测试部门</t>
        </is>
      </c>
      <c r="J638" s="9" t="inlineStr">
        <is>
          <t>1.主办单位选择为“开发部门”，部门选择为“营销部门”，二级单位选择：“司机部门“、”产品部门”进行会议申报
2.查看“测试部门”、“开发部门”，部门选择为“营销部门”、“司机部门“、”产品部门”人员在会议信息界面查看数据是否可见
3.开发部门人员在会议信息界面查看数据是否可见
4.其余部门人员在会议信息界面查看数据是否可见
5.查看“测试部门”、“开发部门”，部门选择为“营销部门”、“司机部门“、”产品部门”在会议信息界面查看数据是否可见</t>
        </is>
      </c>
      <c r="K638" s="9" t="n"/>
      <c r="L638" s="9" t="inlineStr">
        <is>
          <t>2.“测试部门”、“开发部门”，部门选择为“营销部门”、“司机部门“、”产品部门”人员可以查看到会议数据
3.开发部门单位人员可以查看到会议数据
4.其余部门人员无法查看到该会议数据
5.“测试部门”、“开发部门”，部门选择为“营销部门”、“司机部门“、”产品部门”的上级单位和下级单位无法查看到该会议数据</t>
        </is>
      </c>
      <c r="M638" s="9" t="n"/>
      <c r="N638" s="9" t="n"/>
      <c r="O638" s="9" t="n"/>
      <c r="P638" s="9" t="n"/>
    </row>
    <row r="639" ht="178.5" customHeight="1" s="3">
      <c r="A639" s="9" t="n">
        <v>1</v>
      </c>
      <c r="B639" s="9" t="inlineStr">
        <is>
          <t>会议室日历</t>
        </is>
      </c>
      <c r="C639" s="9" t="inlineStr">
        <is>
          <t>兰州中石化项目25-05-24</t>
        </is>
      </c>
      <c r="D639" s="9" t="n">
        <v>1</v>
      </c>
      <c r="E639" s="9" t="inlineStr">
        <is>
          <t>【兰州中石化项目】会议室日历模块初始化</t>
        </is>
      </c>
      <c r="F639" s="9" t="n">
        <v>1</v>
      </c>
      <c r="G639" s="9" t="inlineStr">
        <is>
          <t>会议室日历-000</t>
        </is>
      </c>
      <c r="H639" s="9" t="inlineStr">
        <is>
          <t>【兰州中石化项目】会议室日历模块初始化</t>
        </is>
      </c>
      <c r="I639" s="9" t="inlineStr">
        <is>
          <t>1.预定系统正常运行，页面显示正常</t>
        </is>
      </c>
      <c r="J639" s="9" t="inlineStr">
        <is>
          <t>1.退出系统登录
2.使用admin账号登录系统
3.点击【会议室日历】按钮进入模块</t>
        </is>
      </c>
      <c r="K639" s="9" t="inlineStr">
        <is>
          <t>{
 "name": "会议室日历000",
 "para": [
  {
   "page": "MeetingSchedule",
   "locator_type": "XPATH",
   "locator_value": "",
   "element_type": "login",
   "element_value": ["admin","Ubains@4321"],
   "expected_result": ""
  },
  {
   "page": "MeetingSchedule",
   "locator_type": "XPATH",
   "locator_value": "//div[@id='MeetingSchedule']",
   "element_type": "click",
   "element_value": "",
   "expected_result": ""
  }
 ]
}</t>
        </is>
      </c>
      <c r="L639" s="9" t="inlineStr">
        <is>
          <t>3.正确进入模块</t>
        </is>
      </c>
      <c r="M639" s="9" t="n"/>
      <c r="N639" s="9" t="n"/>
      <c r="O639" s="9" t="n"/>
      <c r="P639" s="9" t="n"/>
    </row>
    <row r="640" ht="55.5" customHeight="1" s="3">
      <c r="A640" s="9" t="n">
        <v>2</v>
      </c>
      <c r="B640" s="9" t="inlineStr">
        <is>
          <t>会议室日历-会议室日历数据展示</t>
        </is>
      </c>
      <c r="C640" s="9" t="inlineStr">
        <is>
          <t>兰州中石化项目25-05-24</t>
        </is>
      </c>
      <c r="D640" s="9" t="n"/>
      <c r="E640" s="9" t="inlineStr">
        <is>
          <t>【兰州中石化项目】查看是否正确展示所有类型的”待召开“和”已召开“的会议数据</t>
        </is>
      </c>
      <c r="F640" s="9" t="n">
        <v>1</v>
      </c>
      <c r="G640" s="9" t="inlineStr">
        <is>
          <t>会议室日历-001</t>
        </is>
      </c>
      <c r="H640" s="9" t="inlineStr">
        <is>
          <t>【兰州中石化项目】查看是否正确展示所有类型的”待召开“和”已召开“的会议数据</t>
        </is>
      </c>
      <c r="I640" s="9" t="inlineStr">
        <is>
          <t>1.预定系统正常运行，页面显示正常</t>
        </is>
      </c>
      <c r="J640" s="9" t="inlineStr">
        <is>
          <t>1.查看是否正确展示所有类型的”待召开“和”已召开“的会议数据</t>
        </is>
      </c>
      <c r="K640" s="9" t="n"/>
      <c r="L640" s="9" t="inlineStr">
        <is>
          <t>1.正确显示所有”待召开“和”已召开“的数据</t>
        </is>
      </c>
      <c r="M640" s="9" t="n"/>
      <c r="N640" s="9" t="n"/>
      <c r="O640" s="9" t="n"/>
      <c r="P640" s="9" t="n"/>
    </row>
    <row r="641" ht="57" customHeight="1" s="3">
      <c r="A641" s="9" t="n">
        <v>3</v>
      </c>
      <c r="B641" s="9" t="inlineStr">
        <is>
          <t>会议室日历-会议室日历数据展示</t>
        </is>
      </c>
      <c r="C641" s="9" t="inlineStr">
        <is>
          <t>兰州中石化项目25-05-24</t>
        </is>
      </c>
      <c r="D641" s="9" t="n"/>
      <c r="E641" s="9" t="inlineStr">
        <is>
          <t>【兰州中石化项目】会议室存在大量会议数据时，查看会议室的时间块占用框是否自动撑开显示</t>
        </is>
      </c>
      <c r="F641" s="9" t="n">
        <v>1</v>
      </c>
      <c r="G641" s="9" t="inlineStr">
        <is>
          <t>会议室日历-002</t>
        </is>
      </c>
      <c r="H641" s="9" t="inlineStr">
        <is>
          <t>【兰州中石化项目】会议室存在大量会议数据时，查看会议室的时间块占用框是否自动撑开显示</t>
        </is>
      </c>
      <c r="I641" s="9" t="inlineStr">
        <is>
          <t>1.预定系统正常运行，页面显示正常</t>
        </is>
      </c>
      <c r="J641" s="9" t="inlineStr">
        <is>
          <t>1.会议室存在大量会议数据时
2.查看会议室的时间块占用框是否自动撑开显示</t>
        </is>
      </c>
      <c r="K641" s="9" t="n"/>
      <c r="L641" s="9" t="inlineStr">
        <is>
          <t>2.自动撑开显示</t>
        </is>
      </c>
      <c r="M641" s="9" t="n"/>
      <c r="N641" s="9" t="n"/>
      <c r="O641" s="9" t="n"/>
      <c r="P641" s="9" t="n"/>
    </row>
    <row r="642" ht="57" customHeight="1" s="3">
      <c r="A642" s="9" t="n">
        <v>4</v>
      </c>
      <c r="B642" s="9" t="inlineStr">
        <is>
          <t>会议室日历-会议室日历数据展示</t>
        </is>
      </c>
      <c r="C642" s="9" t="inlineStr">
        <is>
          <t>兰州中石化项目25-05-24</t>
        </is>
      </c>
      <c r="D642" s="9" t="n"/>
      <c r="E642" s="9" t="inlineStr">
        <is>
          <t>【兰州中石化项目】多个会议室存在大量会议数据时，查看会议室的时间块占用框是否自动撑开显示</t>
        </is>
      </c>
      <c r="F642" s="9" t="n"/>
      <c r="G642" s="9" t="inlineStr">
        <is>
          <t>会议室日历-003</t>
        </is>
      </c>
      <c r="H642" s="9" t="inlineStr">
        <is>
          <t>【兰州中石化项目】多个会议室存在大量会议数据时，查看会议室的时间块占用框是否自动撑开显示</t>
        </is>
      </c>
      <c r="I642" s="9" t="inlineStr">
        <is>
          <t>1.预定系统正常运行，页面显示正常</t>
        </is>
      </c>
      <c r="J642" s="9" t="inlineStr">
        <is>
          <t>1.多个会议室存在大量会议数据时
2.查看多个会议室的时间块占用框是否自动撑开显示</t>
        </is>
      </c>
      <c r="K642" s="9" t="n"/>
      <c r="L642" s="9" t="inlineStr">
        <is>
          <t>2.自动撑开显示</t>
        </is>
      </c>
      <c r="M642" s="9" t="n"/>
      <c r="N642" s="9" t="n"/>
      <c r="O642" s="9" t="n"/>
      <c r="P642" s="9" t="n"/>
    </row>
    <row r="643" ht="71.25" customHeight="1" s="3">
      <c r="A643" s="9" t="n">
        <v>5</v>
      </c>
      <c r="B643" s="9" t="inlineStr">
        <is>
          <t>会议室日历-视图切换</t>
        </is>
      </c>
      <c r="C643" s="9" t="inlineStr">
        <is>
          <t>兰州中石化项目25-05-24</t>
        </is>
      </c>
      <c r="D643" s="9" t="n"/>
      <c r="E643" s="9" t="inlineStr">
        <is>
          <t>【兰州中石化项目】点击【视图切换】按钮，查看是否正确切换为“本日显示”</t>
        </is>
      </c>
      <c r="F643" s="9" t="n">
        <v>1</v>
      </c>
      <c r="G643" s="9" t="inlineStr">
        <is>
          <t>会议室日历-004</t>
        </is>
      </c>
      <c r="H643" s="9" t="inlineStr">
        <is>
          <t>【兰州中石化项目】点击【视图切换】按钮，查看是否正确切换为“本日显示”</t>
        </is>
      </c>
      <c r="I643" s="9" t="inlineStr">
        <is>
          <t>1.预定系统正常运行，页面显示正常</t>
        </is>
      </c>
      <c r="J643" s="9" t="inlineStr">
        <is>
          <t>1.点击【视图切换】按钮
2.查看是否正确切换为“本日显示”</t>
        </is>
      </c>
      <c r="K643" s="9" t="inlineStr">
        <is>
          <t>{
 "name": "会议室日历-002",
 "para": [
  {
   "page": "MeetingSchedule",
   "locator_type": "XPATH",
   "locator_value": "//span[contains(text(),'按日')]",
   "element_type": "click",
   "element_value": "",
   "expected_result": ""
  }
 ]
}</t>
        </is>
      </c>
      <c r="L643" s="9" t="inlineStr">
        <is>
          <t>2.正确切换为“本日显示”</t>
        </is>
      </c>
      <c r="M643" s="9" t="n"/>
      <c r="N643" s="9" t="n"/>
      <c r="O643" s="9" t="n"/>
      <c r="P643" s="9" t="n"/>
    </row>
    <row r="644" ht="71.25" customHeight="1" s="3">
      <c r="A644" s="9" t="n">
        <v>6</v>
      </c>
      <c r="B644" s="9" t="inlineStr">
        <is>
          <t>会议室日历-视图切换</t>
        </is>
      </c>
      <c r="C644" s="9" t="inlineStr">
        <is>
          <t>兰州中石化项目25-05-24</t>
        </is>
      </c>
      <c r="D644" s="9" t="n"/>
      <c r="E644" s="9" t="inlineStr">
        <is>
          <t>【兰州中石化项目】点击【视图切换】按钮，查看是否正确切换为“本周显示”</t>
        </is>
      </c>
      <c r="F644" s="9" t="n">
        <v>1</v>
      </c>
      <c r="G644" s="9" t="inlineStr">
        <is>
          <t>会议室日历-005</t>
        </is>
      </c>
      <c r="H644" s="9" t="inlineStr">
        <is>
          <t>【兰州中石化项目】点击【视图切换】按钮，查看是否正确切换为“本周显示”</t>
        </is>
      </c>
      <c r="I644" s="9" t="inlineStr">
        <is>
          <t>1.预定系统正常运行，页面显示正常</t>
        </is>
      </c>
      <c r="J644" s="9" t="inlineStr">
        <is>
          <t>1.点击【视图切换】按钮
2.查看是否正确切换为“本周显示”</t>
        </is>
      </c>
      <c r="K644" s="9" t="inlineStr">
        <is>
          <t>{
 "name": "会议室日历-003",
 "para": [
  {
   "page": "MeetingSchedule",
   "locator_type": "XPATH",
   "locator_value": "//span[contains(text(),'按周')]",
   "element_type": "click",
   "element_value": "",
   "expected_result": ""
  }
 ]
}</t>
        </is>
      </c>
      <c r="L644" s="9" t="inlineStr">
        <is>
          <t>2.正确切换为“本周显示”</t>
        </is>
      </c>
      <c r="M644" s="9" t="n"/>
      <c r="N644" s="9" t="n"/>
      <c r="O644" s="9" t="n"/>
      <c r="P644" s="9" t="n"/>
    </row>
    <row r="645" ht="57" customHeight="1" s="3">
      <c r="A645" s="9" t="n">
        <v>7</v>
      </c>
      <c r="B645" s="9" t="inlineStr">
        <is>
          <t>会议室日历-会议查看</t>
        </is>
      </c>
      <c r="C645" s="9" t="inlineStr">
        <is>
          <t>兰州中石化项目25-05-24</t>
        </is>
      </c>
      <c r="D645" s="9" t="n"/>
      <c r="E645" s="9" t="inlineStr">
        <is>
          <t>【兰州中石化项目】点击会议色块，查看会议信息是否正确显示</t>
        </is>
      </c>
      <c r="F645" s="9" t="n">
        <v>1</v>
      </c>
      <c r="G645" s="9" t="inlineStr">
        <is>
          <t>会议室日历-006</t>
        </is>
      </c>
      <c r="H645" s="9" t="inlineStr">
        <is>
          <t>【兰州中石化项目】点击会议色块，查看会议信息是否正确显示</t>
        </is>
      </c>
      <c r="I645" s="9" t="inlineStr">
        <is>
          <t>1.预定系统正常运行，页面显示正常</t>
        </is>
      </c>
      <c r="J645" s="9" t="inlineStr">
        <is>
          <t>1.点击会议色块
2.查看会议信息是否正确显示</t>
        </is>
      </c>
      <c r="K645" s="9" t="n"/>
      <c r="L645" s="9" t="inlineStr">
        <is>
          <t>2.正确显示会议信息</t>
        </is>
      </c>
      <c r="M645" s="9" t="n"/>
      <c r="N645" s="9" t="n"/>
      <c r="O645" s="9" t="n"/>
      <c r="P645" s="9" t="n"/>
    </row>
    <row r="646" ht="71.25" customHeight="1" s="3">
      <c r="A646" s="9" t="n">
        <v>8</v>
      </c>
      <c r="B646" s="9" t="inlineStr">
        <is>
          <t>会议室日历-会议编辑-当前会议未召开-普通类型会议</t>
        </is>
      </c>
      <c r="C646" s="9" t="inlineStr">
        <is>
          <t>兰州中石化项目25-05-24</t>
        </is>
      </c>
      <c r="D646" s="9" t="n"/>
      <c r="E646" s="9" t="inlineStr">
        <is>
          <t>【兰州中石化项目】点击“会议数据”，查看是否存在【编辑】按钮，修改会议名称、会议时间等字段信息，点击【提交】按钮，查看是否提示"修改成功“，会议室日历上的会议色块是否正确同步更新显示</t>
        </is>
      </c>
      <c r="F646" s="9" t="n">
        <v>1</v>
      </c>
      <c r="G646" s="9" t="inlineStr">
        <is>
          <t>会议室日历-007</t>
        </is>
      </c>
      <c r="H646" s="9" t="inlineStr">
        <is>
          <t>【兰州中石化项目】点击“会议数据”，查看是否存在【编辑】按钮，修改会议名称、会议时间等字段信息，点击【提交】按钮，查看是否提示"修改成功“，会议室日历上的会议色块是否正确同步更新显示</t>
        </is>
      </c>
      <c r="I646" s="9" t="inlineStr">
        <is>
          <t>1.预定系统正常运行，页面显示正常</t>
        </is>
      </c>
      <c r="J646" s="9" t="inlineStr">
        <is>
          <t>1.点击“会议数据”
2.查看是否存在【编辑】按钮
3.修改会议名称、会议时间等字段信息
4.点击【提交】按钮
5.查看是否提示"修改成功“
6.会议室日历上的会议色块是否正确同步更新显示</t>
        </is>
      </c>
      <c r="K646" s="9" t="n"/>
      <c r="L646" s="9" t="inlineStr">
        <is>
          <t>5.修改成功，无需审核
6.正确同步更新显示</t>
        </is>
      </c>
      <c r="M646" s="9" t="n"/>
      <c r="N646" s="9" t="n"/>
      <c r="O646" s="9" t="n"/>
      <c r="P646" s="9" t="n"/>
    </row>
    <row r="647" ht="71.25" customHeight="1" s="3">
      <c r="A647" s="9" t="n">
        <v>8</v>
      </c>
      <c r="B647" s="9" t="inlineStr">
        <is>
          <t>会议室日历-会议编辑-当前会议未召开-普通类型会议</t>
        </is>
      </c>
      <c r="C647" s="9" t="inlineStr">
        <is>
          <t>兰州中石化项目25-05-24</t>
        </is>
      </c>
      <c r="D647" s="9" t="n"/>
      <c r="E647" s="9" t="inlineStr">
        <is>
          <t>【兰州中石化项目】部门、二级单位多选填入，查看是否提交成功</t>
        </is>
      </c>
      <c r="F647" s="9" t="n">
        <v>3</v>
      </c>
      <c r="G647" s="9" t="inlineStr">
        <is>
          <t>会议室日历-007</t>
        </is>
      </c>
      <c r="H647" s="9" t="inlineStr">
        <is>
          <t>【兰州中石化项目】部门、二级单位多选填入，查看是否提交成功</t>
        </is>
      </c>
      <c r="I647" s="9" t="inlineStr">
        <is>
          <t>1.预定系统正常运行，页面显示正常</t>
        </is>
      </c>
      <c r="J647" s="9" t="inlineStr">
        <is>
          <t>1.选择多个部门和二级单位，查看是否可以提交成功
2.并且在代办事宜查看详情界面部门回显正确
3.并且在会议信息查看详情界面部门回显正确
4.并且在会议管理查看详情界面部门回显正确
5.并且在会议室日历查看详情界面部门回显正确</t>
        </is>
      </c>
      <c r="K647" s="9" t="n"/>
      <c r="L647" s="9" t="inlineStr">
        <is>
          <t>1.提交成功</t>
        </is>
      </c>
      <c r="M647" s="9" t="n"/>
      <c r="N647" s="9" t="n"/>
      <c r="O647" s="9" t="n"/>
      <c r="P647" s="9" t="n"/>
    </row>
    <row r="648" ht="57" customHeight="1" s="3">
      <c r="A648" s="9" t="n">
        <v>9</v>
      </c>
      <c r="B648" s="9" t="inlineStr">
        <is>
          <t>会议室日历-会议编辑-当前会议未召开-周期类型会议-本场会议</t>
        </is>
      </c>
      <c r="C648" s="9" t="inlineStr">
        <is>
          <t>兰州中石化项目25-05-24</t>
        </is>
      </c>
      <c r="D648" s="9" t="n"/>
      <c r="E648" s="9" t="inlineStr">
        <is>
          <t>【兰州中石化项目】点击“会议数据”，查看是否存在【编辑】按钮，修改会议名称、会议时间等字段信息，点击【提交】按钮，查看是否提示"修改成功“，会议室日历上的会议色块是否正确同步更新显示</t>
        </is>
      </c>
      <c r="F648" s="9" t="n">
        <v>1</v>
      </c>
      <c r="G648" s="9" t="inlineStr">
        <is>
          <t>会议室日历-008</t>
        </is>
      </c>
      <c r="H648" s="9" t="inlineStr">
        <is>
          <t>【兰州中石化项目】点击“会议数据”，查看是否存在【编辑】按钮，修改会议名称、会议时间等字段信息，点击【提交】按钮，查看是否提示"修改成功“，会议室日历上的会议色块是否正确同步更新显示</t>
        </is>
      </c>
      <c r="I648" s="9" t="inlineStr">
        <is>
          <t>1.预定系统正常运行，页面显示正常</t>
        </is>
      </c>
      <c r="J648" s="9" t="inlineStr">
        <is>
          <t>1.点击“会议数据”
2.查看是否存在【编辑】按钮
3.修改会议名称、会议时间等字段信息
4.点击【提交】按钮
5.查看是否提示"修改成功“
6.会议室日历上的会议色块是否正确同步更新显示</t>
        </is>
      </c>
      <c r="K648" s="9" t="n"/>
      <c r="L648" s="9" t="inlineStr">
        <is>
          <t>5.修改成功，无需审核
6.正确同步更新显示</t>
        </is>
      </c>
      <c r="M648" s="9" t="n"/>
      <c r="N648" s="9" t="n"/>
      <c r="O648" s="9" t="n"/>
      <c r="P648" s="9" t="n"/>
    </row>
    <row r="649" ht="71.25" customHeight="1" s="3">
      <c r="A649" s="9" t="n">
        <v>10</v>
      </c>
      <c r="B649" s="9" t="inlineStr">
        <is>
          <t>会议室日历-会议编辑-当前会议未召开-周期类型会议-周期会议</t>
        </is>
      </c>
      <c r="C649" s="9" t="inlineStr">
        <is>
          <t>兰州中石化项目25-05-24</t>
        </is>
      </c>
      <c r="D649" s="9" t="n"/>
      <c r="E649" s="9" t="inlineStr">
        <is>
          <t>【兰州中石化项目】点击“会议数据”，看是否存在【编辑】按钮，修改会议名称、会议时间等字段信息，点击【提交】按钮，查看是否提示"修改成功“，会议室日历上的会议色块是否正确同步更新显示</t>
        </is>
      </c>
      <c r="F649" s="9" t="n"/>
      <c r="G649" s="9" t="inlineStr">
        <is>
          <t>会议室日历-009</t>
        </is>
      </c>
      <c r="H649" s="9" t="inlineStr">
        <is>
          <t>【兰州中石化项目】点击“会议数据”，看是否存在【编辑】按钮，修改会议名称、会议时间等字段信息，点击【提交】按钮，查看是否提示"修改成功“，会议室日历上的会议色块是否正确同步更新显示</t>
        </is>
      </c>
      <c r="I649" s="9" t="inlineStr">
        <is>
          <t>1.预定系统正常运行，页面显示正常</t>
        </is>
      </c>
      <c r="J649" s="9" t="inlineStr">
        <is>
          <t>1.点击“会议数据”
2.查看是否存在【编辑】按钮
3.修改会议名称、会议时间等字段信息
4.点击【提交】按钮
5.查看是否提示"修改成功“
6.会议室日历上的会议色块是否正确同步更新显示</t>
        </is>
      </c>
      <c r="K649" s="9" t="n"/>
      <c r="L649" s="9" t="inlineStr">
        <is>
          <t>5.修改成功，无需审核
6.正确同步更新显示</t>
        </is>
      </c>
      <c r="M649" s="9" t="n"/>
      <c r="N649" s="9" t="n"/>
      <c r="O649" s="9" t="n"/>
      <c r="P649" s="9" t="n"/>
    </row>
    <row r="650" ht="71.25" customHeight="1" s="3">
      <c r="A650" s="9" t="n">
        <v>11</v>
      </c>
      <c r="B650" s="9" t="inlineStr">
        <is>
          <t>会议室日历-会议编辑-当前会议已召开</t>
        </is>
      </c>
      <c r="C650" s="9" t="inlineStr">
        <is>
          <t>兰州中石化项目25-05-24</t>
        </is>
      </c>
      <c r="D650" s="9" t="n"/>
      <c r="E650" s="9" t="inlineStr">
        <is>
          <t>【兰州中石化项目】点击“会议数据”，查看是否存在【编辑】按钮</t>
        </is>
      </c>
      <c r="F650" s="9" t="n">
        <v>1</v>
      </c>
      <c r="G650" s="9" t="inlineStr">
        <is>
          <t>会议室日历-010</t>
        </is>
      </c>
      <c r="H650" s="9" t="inlineStr">
        <is>
          <t>【兰州中石化项目】点击“会议数据”，查看是否存在【编辑】按钮</t>
        </is>
      </c>
      <c r="I650" s="9" t="inlineStr">
        <is>
          <t>1.预定系统正常运行，页面显示正常</t>
        </is>
      </c>
      <c r="J650" s="9" t="inlineStr">
        <is>
          <t>1.点击“会议数据”
2.查看是否存在【编辑】按钮</t>
        </is>
      </c>
      <c r="K650" s="9" t="n"/>
      <c r="L650" s="9" t="inlineStr">
        <is>
          <t>2.不存在【编辑】按钮</t>
        </is>
      </c>
      <c r="M650" s="9" t="n"/>
      <c r="N650" s="9" t="n"/>
      <c r="O650" s="9" t="n"/>
      <c r="P650" s="9" t="n"/>
    </row>
    <row r="651" ht="42.75" customHeight="1" s="3">
      <c r="A651" s="9" t="n">
        <v>12</v>
      </c>
      <c r="B651" s="9" t="inlineStr">
        <is>
          <t>会议室日历-会议修改-决策会议</t>
        </is>
      </c>
      <c r="C651" s="9" t="inlineStr">
        <is>
          <t>兰州中石化项目25-05-24</t>
        </is>
      </c>
      <c r="D651" s="9" t="n"/>
      <c r="E651" s="9" t="inlineStr">
        <is>
          <t>【兰州中石化项目】会议修改-待召开-未开始</t>
        </is>
      </c>
      <c r="F651" s="9" t="n">
        <v>1</v>
      </c>
      <c r="G651" s="9" t="inlineStr">
        <is>
          <t>会议室日历-011</t>
        </is>
      </c>
      <c r="H651" s="9" t="inlineStr">
        <is>
          <t>【兰州中石化项目】会议修改-待召开-未开始</t>
        </is>
      </c>
      <c r="I651" s="9" t="inlineStr">
        <is>
          <t>1.预定系统正常运行，页面显示正常</t>
        </is>
      </c>
      <c r="J651" s="9" t="inlineStr">
        <is>
          <t>1.点击【修改】按钮
2.修改会议名称等信息
3.点击【提交】按钮
4.查看会议数据是否正确修改成功</t>
        </is>
      </c>
      <c r="K651" s="9" t="n"/>
      <c r="L651" s="9" t="inlineStr">
        <is>
          <t>4.正确修改成功</t>
        </is>
      </c>
      <c r="M651" s="9" t="n"/>
      <c r="N651" s="9" t="n"/>
      <c r="O651" s="9" t="n"/>
      <c r="P651" s="9" t="n"/>
    </row>
    <row r="652" ht="42.75" customHeight="1" s="3">
      <c r="A652" s="9" t="n">
        <v>13</v>
      </c>
      <c r="B652" s="9" t="inlineStr">
        <is>
          <t>会议室日历-会议修改-决策会议</t>
        </is>
      </c>
      <c r="C652" s="9" t="inlineStr">
        <is>
          <t>兰州中石化项目25-05-24</t>
        </is>
      </c>
      <c r="D652" s="9" t="n"/>
      <c r="E652" s="9" t="inlineStr">
        <is>
          <t>【兰州中石化项目】会议修改-待召开-未开始</t>
        </is>
      </c>
      <c r="F652" s="9" t="n">
        <v>1</v>
      </c>
      <c r="G652" s="9" t="inlineStr">
        <is>
          <t>会议室日历-012</t>
        </is>
      </c>
      <c r="H652" s="9" t="inlineStr">
        <is>
          <t>【兰州中石化项目】会议修改-待召开-未开始</t>
        </is>
      </c>
      <c r="I652" s="9" t="inlineStr">
        <is>
          <t>1.预定系统正常运行，页面显示正常</t>
        </is>
      </c>
      <c r="J652" s="9" t="inlineStr">
        <is>
          <t>1.点击【修改】按钮
2.修改会议时间为过去的时间
3.点击【提交】按钮
4.查看会议数据是否正确修改成功</t>
        </is>
      </c>
      <c r="K652" s="9" t="n"/>
      <c r="L652" s="9" t="inlineStr">
        <is>
          <t>2.无法将时间修改为过去</t>
        </is>
      </c>
      <c r="M652" s="9" t="n"/>
      <c r="N652" s="9" t="n"/>
      <c r="O652" s="9" t="n"/>
      <c r="P652" s="9" t="n"/>
    </row>
    <row r="653" ht="299.25" customHeight="1" s="3">
      <c r="A653" s="9" t="n">
        <v>14</v>
      </c>
      <c r="B653" s="9" t="inlineStr">
        <is>
          <t>会议室日历-会议修改-决策会议</t>
        </is>
      </c>
      <c r="C653" s="9" t="inlineStr">
        <is>
          <t>兰州中石化项目25-05-24</t>
        </is>
      </c>
      <c r="D653" s="9" t="n"/>
      <c r="E653" s="9" t="inlineStr">
        <is>
          <t>【兰州中石化项目】会议修改-待召开-未开始</t>
        </is>
      </c>
      <c r="F653" s="9" t="n">
        <v>1</v>
      </c>
      <c r="G653" s="9" t="inlineStr">
        <is>
          <t>会议室日历-013</t>
        </is>
      </c>
      <c r="H653" s="9" t="inlineStr">
        <is>
          <t>【兰州中石化项目】会议修改-待召开-未开始</t>
        </is>
      </c>
      <c r="I653" s="9" t="inlineStr">
        <is>
          <t>1.预定系统正常运行，页面显示正常</t>
        </is>
      </c>
      <c r="J653" s="9" t="inlineStr">
        <is>
          <t>1.点击【修改】按钮
2.修改会议时间为未来的时间
3.点击【提交】按钮
4.查看会议数据是否正确修改成功，查看会议状态是否为“待召开”</t>
        </is>
      </c>
      <c r="K653" s="9" t="n"/>
      <c r="L653" s="9" t="inlineStr">
        <is>
          <t>4.正确修改成功，会议状态为“待召开”</t>
        </is>
      </c>
      <c r="M653" s="9" t="n"/>
      <c r="N653" s="9" t="n"/>
      <c r="O653" s="9" t="n"/>
      <c r="P653" s="9" t="n"/>
    </row>
    <row r="654" ht="148.5" customHeight="1" s="3">
      <c r="A654" s="9" t="n">
        <v>15</v>
      </c>
      <c r="B654" s="9" t="inlineStr">
        <is>
          <t>会议室日历-会议修改-决策会议</t>
        </is>
      </c>
      <c r="C654" s="9" t="inlineStr">
        <is>
          <t>兰州中石化项目25-05-24</t>
        </is>
      </c>
      <c r="D654" s="9" t="n"/>
      <c r="E654" s="9" t="inlineStr">
        <is>
          <t>【兰州中石化项目】会议修改-待召开-进行中</t>
        </is>
      </c>
      <c r="F654" s="9" t="n">
        <v>1</v>
      </c>
      <c r="G654" s="9" t="inlineStr">
        <is>
          <t>会议室日历-014</t>
        </is>
      </c>
      <c r="H654" s="9" t="inlineStr">
        <is>
          <t>【兰州中石化项目】会议修改-待召开-进行中</t>
        </is>
      </c>
      <c r="I654" s="9" t="inlineStr">
        <is>
          <t>1.预定系统正常运行，页面显示正常</t>
        </is>
      </c>
      <c r="J654" s="9" t="inlineStr">
        <is>
          <t>1.点击【修改】按钮
2.修改会议名称等信息，不修改时间
3.点击【提交】按钮
4.查看会议数据是否正确修改成功，查看会议状态是否正确显示为“待召开”</t>
        </is>
      </c>
      <c r="K654" s="9" t="n"/>
      <c r="L654" s="9" t="inlineStr">
        <is>
          <t>4.正确修改成功，会议状态正确显示为“待召开”</t>
        </is>
      </c>
      <c r="M654" s="9" t="n"/>
      <c r="N654" s="9" t="n"/>
      <c r="O654" s="9" t="n"/>
      <c r="P654" s="9" t="n"/>
    </row>
    <row r="655" ht="108" customHeight="1" s="3">
      <c r="A655" s="9" t="n">
        <v>16</v>
      </c>
      <c r="B655" s="9" t="inlineStr">
        <is>
          <t>会议室日历-会议修改-决策会议</t>
        </is>
      </c>
      <c r="C655" s="9" t="inlineStr">
        <is>
          <t>兰州中石化项目25-05-24</t>
        </is>
      </c>
      <c r="D655" s="9" t="n"/>
      <c r="E655" s="9" t="inlineStr">
        <is>
          <t>【兰州中石化项目】会议修改-待召开-进行中</t>
        </is>
      </c>
      <c r="F655" s="9" t="n">
        <v>1</v>
      </c>
      <c r="G655" s="9" t="inlineStr">
        <is>
          <t>会议室日历-015</t>
        </is>
      </c>
      <c r="H655" s="9" t="inlineStr">
        <is>
          <t>【兰州中石化项目】会议修改-待召开-进行中</t>
        </is>
      </c>
      <c r="I655" s="9" t="inlineStr">
        <is>
          <t>1.预定系统正常运行，页面显示正常</t>
        </is>
      </c>
      <c r="J655" s="9" t="inlineStr">
        <is>
          <t>1.点击【修改】按钮
2.修改会议时间为过去的时间
3.点击【提交】按钮
4.查看会议数据是否正确修改成功</t>
        </is>
      </c>
      <c r="K655" s="9" t="n"/>
      <c r="L655" s="9" t="inlineStr">
        <is>
          <t>2.无法将时间修改为过去</t>
        </is>
      </c>
      <c r="M655" s="9" t="n"/>
      <c r="N655" s="9" t="n"/>
      <c r="O655" s="9" t="n"/>
      <c r="P655" s="9" t="n"/>
    </row>
    <row r="656" ht="409.5" customHeight="1" s="3">
      <c r="A656" s="9" t="n">
        <v>17</v>
      </c>
      <c r="B656" s="9" t="inlineStr">
        <is>
          <t>会议室日历-会议修改-决策会议</t>
        </is>
      </c>
      <c r="C656" s="9" t="inlineStr">
        <is>
          <t>兰州中石化项目25-05-24</t>
        </is>
      </c>
      <c r="D656" s="9" t="n"/>
      <c r="E656" s="9" t="inlineStr">
        <is>
          <t>【兰州中石化项目】会议修改-待召开-进行中</t>
        </is>
      </c>
      <c r="F656" s="9" t="n">
        <v>1</v>
      </c>
      <c r="G656" s="9" t="inlineStr">
        <is>
          <t>会议室日历-016</t>
        </is>
      </c>
      <c r="H656" s="9" t="inlineStr">
        <is>
          <t>【兰州中石化项目】会议修改-待召开-进行中</t>
        </is>
      </c>
      <c r="I656" s="9" t="inlineStr">
        <is>
          <t>1.预定系统正常运行，页面显示正常</t>
        </is>
      </c>
      <c r="J656" s="9" t="inlineStr">
        <is>
          <t>1.点击【修改】按钮
2.修改会议时间为未来的时间
3.点击【提交】按钮
4.查看会议数据是否正确修改成功，查看会议状态是否为“待召开”</t>
        </is>
      </c>
      <c r="K656" s="9" t="n"/>
      <c r="L656" s="9" t="inlineStr">
        <is>
          <t>4.正确修改成功，会议状态为“待召开”</t>
        </is>
      </c>
      <c r="M656" s="9" t="n"/>
      <c r="N656" s="9" t="n"/>
      <c r="O656" s="9" t="n"/>
      <c r="P656" s="9" t="n"/>
    </row>
    <row r="657" ht="409.5" customHeight="1" s="3">
      <c r="A657" s="9" t="n">
        <v>18</v>
      </c>
      <c r="B657" s="9" t="inlineStr">
        <is>
          <t>会议室日历-会议修改-决策会议</t>
        </is>
      </c>
      <c r="C657" s="9" t="inlineStr">
        <is>
          <t>兰州中石化项目25-05-24</t>
        </is>
      </c>
      <c r="D657" s="9" t="n"/>
      <c r="E657" s="9" t="inlineStr">
        <is>
          <t>【兰州中石化项目】会议修改-已召开</t>
        </is>
      </c>
      <c r="F657" s="9" t="n">
        <v>1</v>
      </c>
      <c r="G657" s="9" t="inlineStr">
        <is>
          <t>会议室日历-017</t>
        </is>
      </c>
      <c r="H657" s="9" t="inlineStr">
        <is>
          <t>【兰州中石化项目】会议修改-已召开</t>
        </is>
      </c>
      <c r="I657" s="9" t="inlineStr">
        <is>
          <t>1.预定系统正常运行，页面显示正常</t>
        </is>
      </c>
      <c r="J657" s="9" t="inlineStr">
        <is>
          <t>1.点击【修改】按钮
2.修改会议名称等信息，不修改时间
3.点击【提交】按钮
4.查看会议数据是否正确修改成功，查看会议状态是否正确显示为“已召开”</t>
        </is>
      </c>
      <c r="K657" s="9" t="n"/>
      <c r="L657" s="9" t="inlineStr">
        <is>
          <t>4.正确修改成功，会议状态正确显示为“已召开”</t>
        </is>
      </c>
      <c r="M657" s="9" t="n"/>
      <c r="N657" s="9" t="n"/>
      <c r="O657" s="9" t="n"/>
      <c r="P657" s="9" t="n"/>
    </row>
    <row r="658" ht="108" customHeight="1" s="3">
      <c r="A658" s="9" t="n">
        <v>19</v>
      </c>
      <c r="B658" s="9" t="inlineStr">
        <is>
          <t>会议室日历-会议修改-决策会议</t>
        </is>
      </c>
      <c r="C658" s="9" t="inlineStr">
        <is>
          <t>兰州中石化项目25-05-24</t>
        </is>
      </c>
      <c r="D658" s="9" t="n"/>
      <c r="E658" s="9" t="inlineStr">
        <is>
          <t>【兰州中石化项目】会议修改-已召开</t>
        </is>
      </c>
      <c r="F658" s="9" t="n">
        <v>1</v>
      </c>
      <c r="G658" s="9" t="inlineStr">
        <is>
          <t>会议室日历-018</t>
        </is>
      </c>
      <c r="H658" s="9" t="inlineStr">
        <is>
          <t>【兰州中石化项目】会议修改-已召开</t>
        </is>
      </c>
      <c r="I658" s="9" t="inlineStr">
        <is>
          <t>1.预定系统正常运行，页面显示正常</t>
        </is>
      </c>
      <c r="J658" s="9" t="inlineStr">
        <is>
          <t>1.点击【修改】按钮
2.修改会议时间为过去的时间
3.点击【提交】按钮
4.查看会议数据是否正确修改成功</t>
        </is>
      </c>
      <c r="K658" s="9" t="n"/>
      <c r="L658" s="9" t="inlineStr">
        <is>
          <t>2.无法将时间修改为过去</t>
        </is>
      </c>
      <c r="M658" s="9" t="n"/>
      <c r="N658" s="9" t="n"/>
      <c r="O658" s="9" t="n"/>
      <c r="P658" s="9" t="n"/>
    </row>
    <row r="659" ht="108" customHeight="1" s="3">
      <c r="A659" s="9" t="n">
        <v>20</v>
      </c>
      <c r="B659" s="9" t="inlineStr">
        <is>
          <t>会议室日历-会议修改-决策会议</t>
        </is>
      </c>
      <c r="C659" s="9" t="inlineStr">
        <is>
          <t>兰州中石化项目25-05-24</t>
        </is>
      </c>
      <c r="D659" s="9" t="n"/>
      <c r="E659" s="9" t="inlineStr">
        <is>
          <t>【兰州中石化项目】会议修改-已召开</t>
        </is>
      </c>
      <c r="F659" s="9" t="n">
        <v>1</v>
      </c>
      <c r="G659" s="9" t="inlineStr">
        <is>
          <t>会议室日历-019</t>
        </is>
      </c>
      <c r="H659" s="9" t="inlineStr">
        <is>
          <t>【兰州中石化项目】会议修改-已召开</t>
        </is>
      </c>
      <c r="I659" s="9" t="inlineStr">
        <is>
          <t>1.预定系统正常运行，页面显示正常</t>
        </is>
      </c>
      <c r="J659" s="9" t="inlineStr">
        <is>
          <t>1.点击【修改】按钮
2.修改会议时间为未来的时间
3.点击【提交】按钮
4.查看会议数据是否正确修改成功，查看会议状态是否为“待召开”</t>
        </is>
      </c>
      <c r="K659" s="9" t="n"/>
      <c r="L659" s="9" t="inlineStr">
        <is>
          <t>4.正确修改成功，会议状态为“待召开”</t>
        </is>
      </c>
      <c r="M659" s="9" t="n"/>
      <c r="N659" s="9" t="n"/>
      <c r="O659" s="9" t="n"/>
      <c r="P659" s="9" t="n"/>
    </row>
    <row r="660" ht="121.5" customHeight="1" s="3">
      <c r="A660" s="9" t="n">
        <v>21</v>
      </c>
      <c r="B660" s="9" t="inlineStr">
        <is>
          <t>会议室日历-会议修改-会议申报</t>
        </is>
      </c>
      <c r="C660" s="9" t="inlineStr">
        <is>
          <t>兰州中石化项目25-05-24</t>
        </is>
      </c>
      <c r="D660" s="9" t="n"/>
      <c r="E660" s="9" t="inlineStr">
        <is>
          <t>【兰州中石化项目】会议修改-待召开-未开始</t>
        </is>
      </c>
      <c r="F660" s="9" t="n">
        <v>2</v>
      </c>
      <c r="G660" s="9" t="inlineStr">
        <is>
          <t>会议室日历-020</t>
        </is>
      </c>
      <c r="H660" s="9" t="inlineStr">
        <is>
          <t>【兰州中石化项目】会议修改-待召开-未开始</t>
        </is>
      </c>
      <c r="I660" s="9" t="inlineStr">
        <is>
          <t>1.预定系统正常运行，页面显示正常</t>
        </is>
      </c>
      <c r="J660" s="9" t="inlineStr">
        <is>
          <t>1.点击会议
2.查看弹窗是否为”修改界面“
3.修改会议信息
4.点击【提交】按钮
5.查看是否修改成功</t>
        </is>
      </c>
      <c r="K660" s="9" t="n"/>
      <c r="L660" s="9" t="inlineStr">
        <is>
          <t>5.修改成功</t>
        </is>
      </c>
      <c r="M660" s="9" t="n"/>
      <c r="N660" s="9" t="n"/>
      <c r="O660" s="9" t="n"/>
      <c r="P660" s="9" t="n"/>
    </row>
    <row r="661" ht="162" customHeight="1" s="3">
      <c r="A661" s="9" t="n">
        <v>22</v>
      </c>
      <c r="B661" s="9" t="inlineStr">
        <is>
          <t>会议室日历-会议修改-会议申报</t>
        </is>
      </c>
      <c r="C661" s="9" t="inlineStr">
        <is>
          <t>兰州中石化项目25-05-24</t>
        </is>
      </c>
      <c r="D661" s="9" t="n"/>
      <c r="E661" s="9" t="inlineStr">
        <is>
          <t>【兰州中石化项目】会议修改-待召开-进行中</t>
        </is>
      </c>
      <c r="F661" s="9" t="n">
        <v>2</v>
      </c>
      <c r="G661" s="9" t="inlineStr">
        <is>
          <t>会议室日历-021</t>
        </is>
      </c>
      <c r="H661" s="9" t="inlineStr">
        <is>
          <t>【兰州中石化项目】会议修改-待召开-进行中</t>
        </is>
      </c>
      <c r="I661" s="9" t="inlineStr">
        <is>
          <t>1.预定系统正常运行，页面显示正常</t>
        </is>
      </c>
      <c r="J661" s="9" t="inlineStr">
        <is>
          <t>1.点击会议
2.查看弹窗是否为”查看详情”弹窗
3.会议详情是否正确显示</t>
        </is>
      </c>
      <c r="K661" s="9" t="n"/>
      <c r="L661" s="9" t="inlineStr">
        <is>
          <t>3.正确显示“会议详情”</t>
        </is>
      </c>
      <c r="M661" s="9" t="n"/>
      <c r="N661" s="9" t="n"/>
      <c r="O661" s="9" t="n"/>
      <c r="P661" s="9" t="n"/>
    </row>
    <row r="662" ht="162" customHeight="1" s="3">
      <c r="A662" s="9" t="n">
        <v>23</v>
      </c>
      <c r="B662" s="9" t="inlineStr">
        <is>
          <t>会议室日历-会议修改-会议申报</t>
        </is>
      </c>
      <c r="C662" s="9" t="inlineStr">
        <is>
          <t>兰州中石化项目25-05-24</t>
        </is>
      </c>
      <c r="D662" s="9" t="n"/>
      <c r="E662" s="9" t="inlineStr">
        <is>
          <t>【兰州中石化项目】会议修改-已召开</t>
        </is>
      </c>
      <c r="F662" s="9" t="n">
        <v>2</v>
      </c>
      <c r="G662" s="9" t="inlineStr">
        <is>
          <t>会议室日历-022</t>
        </is>
      </c>
      <c r="H662" s="9" t="inlineStr">
        <is>
          <t>【兰州中石化项目】会议修改-已召开</t>
        </is>
      </c>
      <c r="I662" s="9" t="inlineStr">
        <is>
          <t>1.预定系统正常运行，页面显示正常</t>
        </is>
      </c>
      <c r="J662" s="9" t="inlineStr">
        <is>
          <t>1.点击会议
2.查看弹窗是否为”查看详情”弹窗
3.会议详情是否正确显示</t>
        </is>
      </c>
      <c r="K662" s="9" t="n"/>
      <c r="L662" s="9" t="inlineStr">
        <is>
          <t>3.正确显示“会议详情”</t>
        </is>
      </c>
      <c r="M662" s="9" t="n"/>
      <c r="N662" s="9" t="n"/>
      <c r="O662" s="9" t="n"/>
      <c r="P662" s="9" t="n"/>
    </row>
    <row r="663" ht="123" customHeight="1" s="3">
      <c r="A663" s="10" t="n">
        <v>1</v>
      </c>
      <c r="B663" s="9" t="inlineStr">
        <is>
          <t>资料归档</t>
        </is>
      </c>
      <c r="C663" s="9" t="inlineStr">
        <is>
          <t>兰州中石化项目25-05-24</t>
        </is>
      </c>
      <c r="D663" s="10" t="n">
        <v>1</v>
      </c>
      <c r="E663" s="9" t="inlineStr">
        <is>
          <t>【兰州中石化项目】资料归档模块初始化</t>
        </is>
      </c>
      <c r="F663" s="10" t="n">
        <v>1</v>
      </c>
      <c r="G663" s="9" t="inlineStr">
        <is>
          <t>资料归档-000</t>
        </is>
      </c>
      <c r="H663" s="9" t="inlineStr">
        <is>
          <t>【兰州中石化项目】资料归档模块初始化</t>
        </is>
      </c>
      <c r="I663" s="9" t="inlineStr">
        <is>
          <t>1.预定系统正常运行，页面显示正常</t>
        </is>
      </c>
      <c r="J663" s="10" t="inlineStr">
        <is>
          <t>1.退出系统登录
2.使用admin账号登录系统
3.点击【资料归档】按钮进入模块</t>
        </is>
      </c>
      <c r="K663" s="10" t="inlineStr">
        <is>
          <t>{
 "name": "资料归档000",
 "para": [
  {
   "page": "DataArchiving",
   "locator_type": "XPATH",
   "locator_value": "",
   "element_type": "login",
   "element_value": ["admin","Ubains@4321"],
   "expected_result": ""
  },
  {
   "page": "DataArchiving",
   "locator_type": "XPATH",
   "locator_value": "//div[@id='DataArchiving']",
   "element_type": "click",
   "element_value": "",
   "expected_result": ""
  }
 ]
}</t>
        </is>
      </c>
      <c r="L663" s="10" t="inlineStr">
        <is>
          <t>3.正确进入模块</t>
        </is>
      </c>
      <c r="M663" s="9" t="n"/>
      <c r="N663" s="9" t="n"/>
      <c r="O663" s="9" t="n"/>
      <c r="P663" s="9" t="n"/>
    </row>
    <row r="664" ht="122.25" customHeight="1" s="3">
      <c r="A664" s="9" t="n">
        <v>1</v>
      </c>
      <c r="B664" s="9" t="inlineStr">
        <is>
          <t>资料归档-上传资料</t>
        </is>
      </c>
      <c r="C664" s="9" t="inlineStr">
        <is>
          <t>兰州中石化项目25-05-24</t>
        </is>
      </c>
      <c r="D664" s="9" t="n"/>
      <c r="E664" s="9" t="inlineStr">
        <is>
          <t>【兰州中石化项目】点击【上传文件】按钮，选择任一类型文件，查看文件是否正确上传成功，列表是否正确显示文件数据，上传的文件数据不在其他模块展示</t>
        </is>
      </c>
      <c r="F664" s="9" t="n">
        <v>1</v>
      </c>
      <c r="G664" s="9" t="inlineStr">
        <is>
          <t>资料归档-001</t>
        </is>
      </c>
      <c r="H664" s="9" t="inlineStr">
        <is>
          <t>【兰州中石化项目】点击【上传文件】按钮，选择任一类型文件，查看文件是否正确上传成功，列表是否正确显示文件数据，上传的文件数据不在其他模块展示</t>
        </is>
      </c>
      <c r="I664" s="9" t="inlineStr">
        <is>
          <t>1.预定系统正常运行，页面显示正常</t>
        </is>
      </c>
      <c r="J664" s="9" t="inlineStr">
        <is>
          <t>1.点击【上传文件】按钮
2.选择任一类型文件
3.查看文件是否正确上传成功
4.列表是否正确显示文件数据
5.上传的文件数据不在其他模块展示</t>
        </is>
      </c>
      <c r="K664" s="9" t="n"/>
      <c r="L664" s="9" t="inlineStr">
        <is>
          <t>4.正确显示文件数据</t>
        </is>
      </c>
      <c r="M664" s="9" t="n"/>
      <c r="N664" s="9" t="n"/>
      <c r="O664" s="9" t="n"/>
      <c r="P664" s="9" t="n"/>
    </row>
    <row r="665" ht="81" customHeight="1" s="3">
      <c r="A665" s="9" t="n">
        <v>2</v>
      </c>
      <c r="B665" s="9" t="inlineStr">
        <is>
          <t>资料归档-下载资料</t>
        </is>
      </c>
      <c r="C665" s="9" t="inlineStr">
        <is>
          <t>兰州中石化项目25-05-24</t>
        </is>
      </c>
      <c r="D665" s="9" t="n"/>
      <c r="E665" s="9" t="inlineStr">
        <is>
          <t>【兰州中石化项目】选择任一资料，点击【下载】按钮，查看文件下载是否正确，查看文件是否能够正常打开展示</t>
        </is>
      </c>
      <c r="F665" s="9" t="n">
        <v>1</v>
      </c>
      <c r="G665" s="9" t="inlineStr">
        <is>
          <t>资料归档-002</t>
        </is>
      </c>
      <c r="H665" s="9" t="inlineStr">
        <is>
          <t>【兰州中石化项目】选择任一资料，点击【下载】按钮，查看文件下载是否正确，查看文件是否能够正常打开展示</t>
        </is>
      </c>
      <c r="I665" s="9" t="inlineStr">
        <is>
          <t>1.预定系统正常运行，页面显示正常</t>
        </is>
      </c>
      <c r="J665" s="9" t="inlineStr">
        <is>
          <t>1.选择任一资料
2.点击【下载】按钮
3.查看文件下载是否正确
4.查看文件是否能够正常打开展示</t>
        </is>
      </c>
      <c r="K665" s="9" t="n"/>
      <c r="L665" s="9" t="inlineStr">
        <is>
          <t>4.文件可以正常打开展示</t>
        </is>
      </c>
      <c r="M665" s="9" t="n"/>
      <c r="N665" s="9" t="n"/>
      <c r="O665" s="9" t="n"/>
      <c r="P665" s="9" t="n"/>
    </row>
    <row r="666" ht="299.25" customHeight="1" s="3">
      <c r="A666" s="9" t="n">
        <v>3</v>
      </c>
      <c r="B666" s="9" t="inlineStr">
        <is>
          <t>资料归档-文件查询</t>
        </is>
      </c>
      <c r="C666" s="9" t="inlineStr">
        <is>
          <t>兰州中石化项目25-05-24</t>
        </is>
      </c>
      <c r="D666" s="9" t="n"/>
      <c r="E666" s="9" t="inlineStr">
        <is>
          <t>【兰州中石化项目】输入模糊的文件名称，点击【查询】按钮，查看列表是否正确显示符合条件的数据</t>
        </is>
      </c>
      <c r="F666" s="9" t="n">
        <v>1</v>
      </c>
      <c r="G666" s="9" t="inlineStr">
        <is>
          <t>资料归档-003</t>
        </is>
      </c>
      <c r="H666" s="9" t="inlineStr">
        <is>
          <t>【兰州中石化项目】输入模糊的文件名称，点击【查询】按钮，查看列表是否正确显示符合条件的数据</t>
        </is>
      </c>
      <c r="I666" s="9" t="inlineStr">
        <is>
          <t>1.预定系统正常运行，页面显示正常</t>
        </is>
      </c>
      <c r="J666" s="9" t="inlineStr">
        <is>
          <t>1.切换到有议题文件的会议
2.输入模糊的文件名称
3.点击【查询】按钮
4.查看列表是否正确显示符合条件的数据</t>
        </is>
      </c>
      <c r="K666" s="9" t="inlineStr">
        <is>
          <t>{
 "name": "资料归档-003",
 "para": [{
   "page": "DataArchiving",
   "locator_type": "XPATH",
   "locator_value": "//span[@title='我汇总成决策会议了，看一下决策会议资料']",
   "element_type": "click",
   "element_value": "",
   "expected_result": ""
  },
  {
   "page": "DataArchiving",
   "locator_type": "XPATH",
   "locator_value": "//input[@id='input-filename']",
   "element_type": "input",
   "element_value": "1920",
   "expected_result": ""
  },
  {
   "page": "DataArchiving",
   "locator_type": "XPATH",
   "locator_value": "//button[@id='btn-search-user']",
   "element_type": "click",
   "element_value": "",
   "expected_result": ""
  },
  {
   "page": "DataArchiving",
   "locator_type": "XPATH",
   "locator_value": "//div[normalize-space()='1920-1080.jpg']",
   "element_type": "getText",
   "element_value": "",
   "expected_result": "1920"
  }
 ]
}</t>
        </is>
      </c>
      <c r="L666" s="9" t="inlineStr">
        <is>
          <t>3.正确显示数据</t>
        </is>
      </c>
      <c r="M666" s="9" t="n"/>
      <c r="N666" s="9" t="n"/>
      <c r="O666" s="9" t="n"/>
      <c r="P666" s="9" t="n"/>
    </row>
    <row r="667" ht="409.5" customHeight="1" s="3">
      <c r="A667" s="9" t="n">
        <v>4</v>
      </c>
      <c r="B667" s="9" t="inlineStr">
        <is>
          <t>资料归档-文件查询</t>
        </is>
      </c>
      <c r="C667" s="9" t="inlineStr">
        <is>
          <t>兰州中石化项目25-05-24</t>
        </is>
      </c>
      <c r="D667" s="9" t="n"/>
      <c r="E667" s="9" t="inlineStr">
        <is>
          <t>【兰州中石化项目】输入完整的文件名称，点击【查询】按钮，查看列表是否正确显示符合条件的数据</t>
        </is>
      </c>
      <c r="F667" s="9" t="n">
        <v>1</v>
      </c>
      <c r="G667" s="9" t="inlineStr">
        <is>
          <t>资料归档-004</t>
        </is>
      </c>
      <c r="H667" s="9" t="inlineStr">
        <is>
          <t>【兰州中石化项目】输入完整的文件名称，点击【查询】按钮，查看列表是否正确显示符合条件的数据</t>
        </is>
      </c>
      <c r="I667" s="9" t="inlineStr">
        <is>
          <t>1.预定系统正常运行，页面显示正常</t>
        </is>
      </c>
      <c r="J667" s="9" t="inlineStr">
        <is>
          <t>1.切换到有议题文件的会议
2.输入完整的文件名称
3.点击【查询】按钮
4.查看列表是否正确显示符合条件的数据</t>
        </is>
      </c>
      <c r="K667" s="9" t="inlineStr">
        <is>
          <t>{
 "name": "资料归档-004",
 "para": [{
   "page": "DataArchiving",
   "locator_type": "XPATH",
   "locator_value": "//span[@title='我汇总成决策会议了，看一下决策会议资料']",
   "element_type": "click",
   "element_value": "",
   "expected_result": ""
  },
  {
   "page": "DataArchiving",
   "locator_type": "XPATH",
   "locator_value": "//input[@id='input-filename']",
   "element_type": "input",
   "element_value": "1920-1080",
   "expected_result": ""
  },
  {
   "page": "DataArchiving",
   "locator_type": "XPATH",
   "locator_value": "//button[@id='btn-search-user']",
   "element_type": "click",
   "element_value": "",
   "expected_result": ""
  },
  {
   "page": "DataArchiving",
   "locator_type": "XPATH",
   "locator_value": "//div[normalize-space()='1920-1080.jpg']",
   "element_type": "getText",
   "element_value": "",
   "expected_result": "1920-1080"
  }
 ]
}</t>
        </is>
      </c>
      <c r="L667" s="9" t="inlineStr">
        <is>
          <t>3.正确显示数据</t>
        </is>
      </c>
      <c r="M667" s="9" t="n"/>
      <c r="N667" s="9" t="n"/>
      <c r="O667" s="9" t="n"/>
      <c r="P667" s="9" t="n"/>
    </row>
    <row r="668" ht="409.5" customHeight="1" s="3">
      <c r="A668" s="9" t="n">
        <v>5</v>
      </c>
      <c r="B668" s="9" t="inlineStr">
        <is>
          <t>资料归档-文件查询</t>
        </is>
      </c>
      <c r="C668" s="9" t="inlineStr">
        <is>
          <t>兰州中石化项目25-05-24</t>
        </is>
      </c>
      <c r="D668" s="9" t="n"/>
      <c r="E668" s="9" t="inlineStr">
        <is>
          <t>【兰州中石化项目】切换分页，输入完整的文件名称，点击【查询】按钮，查看列表是否正确显示符合条件的数据</t>
        </is>
      </c>
      <c r="F668" s="9" t="n">
        <v>1</v>
      </c>
      <c r="G668" s="9" t="inlineStr">
        <is>
          <t>资料归档-005</t>
        </is>
      </c>
      <c r="H668" s="9" t="inlineStr">
        <is>
          <t>【兰州中石化项目】切换分页，输入完整的文件名称，点击【查询】按钮，查看列表是否正确显示符合条件的数据</t>
        </is>
      </c>
      <c r="I668" s="9" t="inlineStr">
        <is>
          <t>1.预定系统正常运行，页面显示正常</t>
        </is>
      </c>
      <c r="J668" s="9" t="inlineStr">
        <is>
          <t>1.切换分页
2.输入完整的文件名称
3.点击【查询】按钮
4.查看列表是否正确显示符合条件的数据</t>
        </is>
      </c>
      <c r="K668" s="9" t="n"/>
      <c r="L668" s="9" t="inlineStr">
        <is>
          <t>4.正确显示数据</t>
        </is>
      </c>
      <c r="M668" s="9" t="n"/>
      <c r="N668" s="9" t="n"/>
      <c r="O668" s="9" t="n"/>
      <c r="P668" s="9" t="n"/>
    </row>
    <row r="669" ht="108" customHeight="1" s="3">
      <c r="A669" s="9" t="n">
        <v>6</v>
      </c>
      <c r="B669" s="9" t="inlineStr">
        <is>
          <t>资料归档-左侧年份列表</t>
        </is>
      </c>
      <c r="C669" s="9" t="inlineStr">
        <is>
          <t>兰州中石化项目25-05-24</t>
        </is>
      </c>
      <c r="D669" s="9" t="n"/>
      <c r="E669" s="9" t="inlineStr">
        <is>
          <t>【兰州中石化项目】点击任一年份展开，查看文件是否正确显示，右侧列表界面是否正确回显所选年份的会议文件</t>
        </is>
      </c>
      <c r="F669" s="9" t="n">
        <v>1</v>
      </c>
      <c r="G669" s="9" t="inlineStr">
        <is>
          <t>资料归档-006</t>
        </is>
      </c>
      <c r="H669" s="9" t="inlineStr">
        <is>
          <t>【兰州中石化项目】点击任一年份展开，查看文件是否正确显示，右侧列表界面是否正确回显所选年份的会议文件</t>
        </is>
      </c>
      <c r="I669" s="9" t="inlineStr">
        <is>
          <t>1.预定系统正常运行，页面显示正常</t>
        </is>
      </c>
      <c r="J669" s="9" t="inlineStr">
        <is>
          <t>1.点击任一年份展开
2.查看文件是否正确显示
3.右侧列表界面是否正确回显所选年份的会议文件</t>
        </is>
      </c>
      <c r="K669" s="9" t="n"/>
      <c r="L669" s="9" t="inlineStr">
        <is>
          <t>3.正确回显所选年份的会议文件</t>
        </is>
      </c>
      <c r="M669" s="9" t="n"/>
      <c r="N669" s="9" t="n"/>
      <c r="O669" s="9" t="n"/>
      <c r="P669" s="9" t="n"/>
    </row>
    <row r="670" ht="108" customHeight="1" s="3">
      <c r="A670" s="9" t="n">
        <v>7</v>
      </c>
      <c r="B670" s="9" t="inlineStr">
        <is>
          <t>资料归档-左侧年份列表</t>
        </is>
      </c>
      <c r="C670" s="9" t="inlineStr">
        <is>
          <t>兰州中石化项目25-05-24</t>
        </is>
      </c>
      <c r="D670" s="9" t="n"/>
      <c r="E670" s="9" t="inlineStr">
        <is>
          <t>【兰州中石化项目】点击任一年份展开，再点击任一会议，查看文件是否正确显示，右侧列表界面是否正确回显所选年份会议的会议文件</t>
        </is>
      </c>
      <c r="F670" s="9" t="n">
        <v>2</v>
      </c>
      <c r="G670" s="9" t="inlineStr">
        <is>
          <t>资料归档-007</t>
        </is>
      </c>
      <c r="H670" s="9" t="inlineStr">
        <is>
          <t>【兰州中石化项目】点击任一年份展开，再点击任一会议，查看文件是否正确显示，右侧列表界面是否正确回显所选年份会议的会议文件</t>
        </is>
      </c>
      <c r="I670" s="9" t="inlineStr">
        <is>
          <t>1.预定系统正常运行，页面显示正常</t>
        </is>
      </c>
      <c r="J670" s="9" t="inlineStr">
        <is>
          <t>1.点击任一年份展开
2.再点击任一会议
3.查看文件是否正确显示
4.右侧列表界面是否正确回显所选年份会议的会议文件</t>
        </is>
      </c>
      <c r="K670" s="9" t="n"/>
      <c r="L670" s="9" t="inlineStr">
        <is>
          <t>4.正确回显所选年份会议的会议文件</t>
        </is>
      </c>
      <c r="M670" s="9" t="n"/>
      <c r="N670" s="9" t="n"/>
      <c r="O670" s="9" t="n"/>
      <c r="P670" s="9" t="n"/>
    </row>
    <row r="671" ht="135" customHeight="1" s="3">
      <c r="A671" s="9" t="n">
        <v>8</v>
      </c>
      <c r="B671" s="9" t="inlineStr">
        <is>
          <t>资料归档-关联模块-议题列表</t>
        </is>
      </c>
      <c r="C671" s="9" t="inlineStr">
        <is>
          <t>兰州中石化项目25-05-24</t>
        </is>
      </c>
      <c r="D671" s="9" t="n"/>
      <c r="E671" s="9" t="inlineStr">
        <is>
          <t>【兰州中石化项目】在议题列表选择议题数据，点击【议题汇总】按钮，输入正确信息，点击【提交】按钮，查看资料归档界面是否正确生成数据，并且是否正确展示相关的议题文件</t>
        </is>
      </c>
      <c r="F671" s="9" t="n">
        <v>3</v>
      </c>
      <c r="G671" s="9" t="inlineStr">
        <is>
          <t>资料归档-008</t>
        </is>
      </c>
      <c r="H671" s="9" t="inlineStr">
        <is>
          <t>【兰州中石化项目】在议题列表选择议题数据，点击【议题汇总】按钮，输入正确信息，点击【提交】按钮，查看资料归档界面是否正确生成数据，并且是否正确展示相关的议题文件</t>
        </is>
      </c>
      <c r="I671" s="9" t="inlineStr">
        <is>
          <t>1.预定系统正常运行，页面显示正常</t>
        </is>
      </c>
      <c r="J671" s="9" t="inlineStr">
        <is>
          <t>1.在议题列表选择议题数据
2.点击【议题汇总】按钮
3.输入正确信息
4.点击【提交】按钮
5.查看资料归档界面是否正确生成数据
6.并且是否正确展示相关的议题文件</t>
        </is>
      </c>
      <c r="K671" s="9" t="n"/>
      <c r="L671" s="9" t="inlineStr">
        <is>
          <t>5.资料归档界面正确生成会议数据
6.资料归档界面正确展示相关的议题文件</t>
        </is>
      </c>
      <c r="M671" s="9" t="n"/>
      <c r="N671" s="9" t="n"/>
      <c r="O671" s="9" t="n"/>
      <c r="P671" s="9" t="n"/>
    </row>
    <row r="672" ht="94.5" customHeight="1" s="3">
      <c r="A672" s="9" t="n">
        <v>9</v>
      </c>
      <c r="B672" s="9" t="inlineStr">
        <is>
          <t>资料归档-关联模块-议题列表</t>
        </is>
      </c>
      <c r="C672" s="9" t="inlineStr">
        <is>
          <t>兰州中石化项目25-05-24</t>
        </is>
      </c>
      <c r="D672" s="9" t="n"/>
      <c r="E672" s="9" t="inlineStr">
        <is>
          <t>【兰州中石化项目】在议题列表选择议题数据，点击【加入会议】按钮，输入正确信息，点击【提交】按钮，查看资料归档界面是否正确生成数据，并且是否正确展示相关的议题文件</t>
        </is>
      </c>
      <c r="F672" s="9" t="n">
        <v>4</v>
      </c>
      <c r="G672" s="9" t="inlineStr">
        <is>
          <t>资料归档-009</t>
        </is>
      </c>
      <c r="H672" s="9" t="inlineStr">
        <is>
          <t>【兰州中石化项目】在议题列表选择议题数据，点击【加入会议】按钮，输入正确信息，点击【提交】按钮，查看资料归档界面是否正确生成数据，并且是否正确展示相关的议题文件</t>
        </is>
      </c>
      <c r="I672" s="9" t="inlineStr">
        <is>
          <t>1.预定系统正常运行，页面显示正常</t>
        </is>
      </c>
      <c r="J672" s="9" t="inlineStr">
        <is>
          <t>1.在议题列表选择议题数据
2.点击【加入会议】按钮
3.输入正确信息
4.点击【提交】按钮
5.查看资料归档界面是否正确生成数据
6.并且是否正确展示相关的议题文件</t>
        </is>
      </c>
      <c r="K672" s="9" t="n"/>
      <c r="L672" s="9" t="inlineStr">
        <is>
          <t>5.资料归档界面正确生成会议数据
6.资料归档界面正确展示相关的议题文件</t>
        </is>
      </c>
      <c r="M672" s="9" t="n"/>
      <c r="N672" s="9" t="n"/>
      <c r="O672" s="9" t="n"/>
      <c r="P672" s="9" t="n"/>
    </row>
    <row r="673" ht="121.5" customHeight="1" s="3">
      <c r="A673" s="9" t="n">
        <v>10</v>
      </c>
      <c r="B673" s="9" t="inlineStr">
        <is>
          <t>资料归档-关联模块-决策会议</t>
        </is>
      </c>
      <c r="C673" s="9" t="inlineStr">
        <is>
          <t>兰州中石化项目25-05-24</t>
        </is>
      </c>
      <c r="D673" s="9" t="n"/>
      <c r="E673" s="9" t="inlineStr">
        <is>
          <t>【兰州中石化项目】决策会议界面点击【创建】，创建会议类型为“总经办公会”类型的会议，在资料归档界面查看是否正确生成数据</t>
        </is>
      </c>
      <c r="F673" s="9" t="n">
        <v>4</v>
      </c>
      <c r="G673" s="9" t="inlineStr">
        <is>
          <t>资料归档-009</t>
        </is>
      </c>
      <c r="H673" s="9" t="inlineStr">
        <is>
          <t>【兰州中石化项目】决策会议界面点击【创建】，创建会议类型为“总经办公会”类型的会议，在资料归档界面查看是否正确生成数据</t>
        </is>
      </c>
      <c r="I673" s="9" t="inlineStr">
        <is>
          <t>1.预定系统正常运行，页面显示正常</t>
        </is>
      </c>
      <c r="J673" s="9" t="inlineStr">
        <is>
          <t>1.决策会议界面点击【创建】
2.创建会议类型为“总经办公会”类型的会议
3.在资料归档界面查看是否正确生成数据</t>
        </is>
      </c>
      <c r="K673" s="9" t="n"/>
      <c r="L673" s="9" t="inlineStr">
        <is>
          <t>3.资料归档界面正确生成会议数据</t>
        </is>
      </c>
      <c r="M673" s="9" t="n"/>
      <c r="N673" s="9" t="n"/>
      <c r="O673" s="9" t="n"/>
      <c r="P673" s="9" t="n"/>
    </row>
    <row r="674" ht="96" customHeight="1" s="3">
      <c r="A674" s="9" t="n">
        <v>11</v>
      </c>
      <c r="B674" s="9" t="inlineStr">
        <is>
          <t>资料归档-关联模块-决策会议</t>
        </is>
      </c>
      <c r="C674" s="9" t="inlineStr">
        <is>
          <t>兰州中石化项目25-05-24</t>
        </is>
      </c>
      <c r="D674" s="9" t="n"/>
      <c r="E674" s="9" t="inlineStr">
        <is>
          <t>【兰州中石化项目】决策会议界面点击【创建】，创建会议类型为“党委会”类型的会议，在资料归档界面查看是否正确生成数据</t>
        </is>
      </c>
      <c r="F674" s="9" t="n">
        <v>5</v>
      </c>
      <c r="G674" s="9" t="inlineStr">
        <is>
          <t>资料归档-010</t>
        </is>
      </c>
      <c r="H674" s="9" t="inlineStr">
        <is>
          <t>【兰州中石化项目】决策会议界面点击【创建】，创建会议类型为“党委会”类型的会议，在资料归档界面查看是否正确生成数据</t>
        </is>
      </c>
      <c r="I674" s="9" t="inlineStr">
        <is>
          <t>1.预定系统正常运行，页面显示正常</t>
        </is>
      </c>
      <c r="J674" s="9" t="inlineStr">
        <is>
          <t>1.决策会议界面点击【创建】
2.创建会议类型为“党委会”类型的会议
3.在资料归档界面查看是否正确生成数据</t>
        </is>
      </c>
      <c r="K674" s="9" t="n"/>
      <c r="L674" s="9" t="inlineStr">
        <is>
          <t>3.资料归档界面正确生成会议数据</t>
        </is>
      </c>
      <c r="M674" s="9" t="n"/>
      <c r="N674" s="9" t="n"/>
      <c r="O674" s="9" t="n"/>
      <c r="P674" s="9" t="n"/>
    </row>
    <row r="675" ht="135" customHeight="1" s="3">
      <c r="A675" s="9" t="n">
        <v>12</v>
      </c>
      <c r="B675" s="9" t="inlineStr">
        <is>
          <t>资料归档-关联模块-决策会议</t>
        </is>
      </c>
      <c r="C675" s="9" t="inlineStr">
        <is>
          <t>兰州中石化项目25-05-24</t>
        </is>
      </c>
      <c r="D675" s="9" t="n"/>
      <c r="E675" s="9" t="inlineStr">
        <is>
          <t>【兰州中石化项目】决策会议界面删除会议数据，在资料归档界面查看是否同步删除</t>
        </is>
      </c>
      <c r="F675" s="9" t="n">
        <v>5</v>
      </c>
      <c r="G675" s="9" t="inlineStr">
        <is>
          <t>资料归档-010</t>
        </is>
      </c>
      <c r="H675" s="9" t="inlineStr">
        <is>
          <t>【兰州中石化项目】决策会议界面删除会议数据，在资料归档界面查看是否同步删除</t>
        </is>
      </c>
      <c r="I675" s="9" t="inlineStr">
        <is>
          <t>1.预定系统正常运行，页面显示正常</t>
        </is>
      </c>
      <c r="J675" s="9" t="inlineStr">
        <is>
          <t>1.决策会议界面删除会议数据
2.在资料归档界面查看是否同步删除</t>
        </is>
      </c>
      <c r="K675" s="9" t="n"/>
      <c r="L675" s="9" t="inlineStr">
        <is>
          <t>3.资料归档界面正确同步删除数据</t>
        </is>
      </c>
      <c r="M675" s="9" t="n"/>
      <c r="N675" s="9" t="n"/>
      <c r="O675" s="9" t="n"/>
      <c r="P675" s="9" t="n"/>
    </row>
    <row r="676" ht="94.5" customHeight="1" s="3">
      <c r="A676" s="10" t="n">
        <v>1</v>
      </c>
      <c r="B676" s="9" t="inlineStr">
        <is>
          <t>决策会议资料</t>
        </is>
      </c>
      <c r="C676" s="9" t="inlineStr">
        <is>
          <t>兰州中石化项目25-05-24</t>
        </is>
      </c>
      <c r="D676" s="10" t="n">
        <v>1</v>
      </c>
      <c r="E676" s="9" t="inlineStr">
        <is>
          <t>【兰州中石化项目】决策会议资料模块初始化</t>
        </is>
      </c>
      <c r="F676" s="10" t="n">
        <v>1</v>
      </c>
      <c r="G676" s="9" t="inlineStr">
        <is>
          <t>决策会议资料-000</t>
        </is>
      </c>
      <c r="H676" s="9" t="inlineStr">
        <is>
          <t>【兰州中石化项目】决策会议资料模块初始化</t>
        </is>
      </c>
      <c r="I676" s="9" t="inlineStr">
        <is>
          <t>1.预定系统正常运行，页面显示正常</t>
        </is>
      </c>
      <c r="J676" s="10" t="inlineStr">
        <is>
          <t>1.退出系统登录
2.使用admin账号登录系统
3.点击【决策会议资料】按钮进入模块</t>
        </is>
      </c>
      <c r="K676" s="10" t="inlineStr">
        <is>
          <t>{
 "name": "决策会议资料000",
 "para": [
  {
   "page": "DecisionMeetingData",
   "locator_type": "XPATH",
   "locator_value": "",
   "element_type": "login",
   "element_value": ["admin","Ubains@4321"],
   "expected_result": ""
  },
  {
   "page": "DecisionMeetingData",
   "locator_type": "XPATH",
   "locator_value": "//div[@id='DecisionMeetingData']",
   "element_type": "click",
   "element_value": "",
   "expected_result": ""
  }
 ]
}</t>
        </is>
      </c>
      <c r="L676" s="10" t="inlineStr">
        <is>
          <t>3.正确进入模块</t>
        </is>
      </c>
      <c r="M676" s="9" t="n"/>
      <c r="N676" s="9" t="n"/>
      <c r="O676" s="9" t="n"/>
      <c r="P676" s="9" t="n"/>
    </row>
    <row r="677" ht="94.5" customHeight="1" s="3">
      <c r="A677" s="9" t="n">
        <v>1</v>
      </c>
      <c r="B677" s="9" t="inlineStr">
        <is>
          <t>决策会议资料-总经理办公会列表-会议查询</t>
        </is>
      </c>
      <c r="C677" s="9" t="inlineStr">
        <is>
          <t>兰州中石化项目25-05-24</t>
        </is>
      </c>
      <c r="D677" s="9" t="n"/>
      <c r="E677" s="9" t="inlineStr">
        <is>
          <t>【兰州中石化项目】输入模糊的会议名称，点击【查询】按钮，查看列表数据是否正确回显符合条件的数据</t>
        </is>
      </c>
      <c r="F677" s="9" t="n">
        <v>1</v>
      </c>
      <c r="G677" s="9" t="inlineStr">
        <is>
          <t>决策会议资料-001</t>
        </is>
      </c>
      <c r="H677" s="9" t="inlineStr">
        <is>
          <t>【兰州中石化项目】输入模糊的会议名称，点击【查询】按钮，查看列表数据是否正确回显符合条件的数据</t>
        </is>
      </c>
      <c r="I677" s="9" t="inlineStr">
        <is>
          <t>1.预定系统正常运行，页面显示正常</t>
        </is>
      </c>
      <c r="J677" s="9" t="inlineStr">
        <is>
          <t>1.输入模糊的会议名称
2.点击【查询】按钮
3.查看列表数据是否正确回显符合条件的数据</t>
        </is>
      </c>
      <c r="K677" s="9" t="inlineStr">
        <is>
          <t>{
 "name": "决策会议资料-001",
 "para": [{
   "page": "DecisionMeetingData",
   "locator_type": "XPATH",
   "locator_value": "(//input[@placeholder='请输入会议名称'])[1]",
   "element_type": "input",
   "element_value": "议题",
   "expected_result": ""
  },
  {
   "page": "DecisionMeetingData",
   "locator_type": "XPATH",
   "locator_value": "//body[1]/div[1]/div[1]/div[2]/div[2]/div[1]/div[1]/div[1]/div[2]/div[1]/button[1]",
   "element_type": "click",
   "element_value": "",
   "expected_result": ""
  },
  {
   "page": "DecisionMeetingData",
   "locator_type": "XPATH",
   "locator_value": "//body[1]/div[1]/div[1]/div[2]/div[2]/div[1]/div[1]/div[1]/div[2]/div[2]/div[1]/div[3]/table[1]/tbody[1]/tr[1]/td[2]/div[1]",
   "element_type": "getText",
   "element_value": "",
   "expected_result": "议题"
  }
 ]
}</t>
        </is>
      </c>
      <c r="L677" s="9" t="inlineStr">
        <is>
          <t>3.正确回显符合条件的数据</t>
        </is>
      </c>
      <c r="M677" s="9" t="n"/>
      <c r="N677" s="9" t="n"/>
      <c r="O677" s="9" t="n"/>
      <c r="P677" s="9" t="n"/>
    </row>
    <row r="678" ht="108" customHeight="1" s="3">
      <c r="A678" s="9" t="n">
        <v>2</v>
      </c>
      <c r="B678" s="9" t="inlineStr">
        <is>
          <t>决策会议资料-总经理办公会列表-会议查询</t>
        </is>
      </c>
      <c r="C678" s="9" t="inlineStr">
        <is>
          <t>兰州中石化项目25-05-24</t>
        </is>
      </c>
      <c r="D678" s="9" t="n"/>
      <c r="E678" s="9" t="inlineStr">
        <is>
          <t>【兰州中石化项目】输入完整的会议名称，点击【查询】按钮，查看列表数据是否正确回显符合条件的数据</t>
        </is>
      </c>
      <c r="F678" s="9" t="n">
        <v>1</v>
      </c>
      <c r="G678" s="9" t="inlineStr">
        <is>
          <t>决策会议资料-002</t>
        </is>
      </c>
      <c r="H678" s="9" t="inlineStr">
        <is>
          <t>【兰州中石化项目】输入完整的会议名称，点击【查询】按钮，查看列表数据是否正确回显符合条件的数据</t>
        </is>
      </c>
      <c r="I678" s="9" t="inlineStr">
        <is>
          <t>1.预定系统正常运行，页面显示正常</t>
        </is>
      </c>
      <c r="J678" s="9" t="inlineStr">
        <is>
          <t>1.输入完整的会议名称
2.点击【查询】按钮
3.查看列表数据是否正确回显符合条件的数据</t>
        </is>
      </c>
      <c r="K678" s="9" t="inlineStr">
        <is>
          <t>{
 "name": "决策会议资料-002",
 "para": [{
   "page": "DecisionMeetingData",
   "locator_type": "XPATH",
   "locator_value": "(//input[@placeholder='请输入会议名称'])[1]",
   "element_type": "input",
   "element_value": "议题",
   "expected_result": ""
  },
  {
   "page": "DecisionMeetingData",
   "locator_type": "XPATH",
   "locator_value": "//body[1]/div[1]/div[1]/div[2]/div[2]/div[1]/div[1]/div[1]/div[2]/div[1]/button[1]",
   "element_type": "click",
   "element_value": "",
   "expected_result": ""
  },
  {
   "page": "DecisionMeetingData",
   "locator_type": "XPATH",
   "locator_value": "//body[1]/div[1]/div[1]/div[2]/div[2]/div[1]/div[1]/div[1]/div[2]/div[2]/div[1]/div[3]/table[1]/tbody[1]/tr[1]/td[2]/div[1]",
   "element_type": "getText",
   "element_value": "",
   "expected_result": "议题"
  }
 ]
}</t>
        </is>
      </c>
      <c r="L678" s="9" t="inlineStr">
        <is>
          <t>3.正确回显符合条件的数据</t>
        </is>
      </c>
      <c r="M678" s="9" t="n"/>
      <c r="N678" s="9" t="n"/>
      <c r="O678" s="9" t="n"/>
      <c r="P678" s="9" t="n"/>
    </row>
    <row r="679" ht="108" customHeight="1" s="3">
      <c r="A679" s="9" t="n">
        <v>3</v>
      </c>
      <c r="B679" s="9" t="inlineStr">
        <is>
          <t>决策会议资料-总经理办公会列表-会议查询</t>
        </is>
      </c>
      <c r="C679" s="9" t="inlineStr">
        <is>
          <t>兰州中石化项目25-05-24</t>
        </is>
      </c>
      <c r="D679" s="9" t="n"/>
      <c r="E679" s="9" t="inlineStr">
        <is>
          <t>【兰州中石化项目】开始时间：正确时间，结束时间：正确时间，点击【查询】按钮，查看列表是否正确显示符合条件的数据</t>
        </is>
      </c>
      <c r="F679" s="9" t="n">
        <v>1</v>
      </c>
      <c r="G679" s="9" t="inlineStr">
        <is>
          <t>决策会议资料-003</t>
        </is>
      </c>
      <c r="H679" s="9" t="inlineStr">
        <is>
          <t>【兰州中石化项目】开始时间：正确时间，结束时间：正确时间，点击【查询】按钮，查看列表是否正确显示符合条件的数据</t>
        </is>
      </c>
      <c r="I679" s="9" t="inlineStr">
        <is>
          <t>1.预定系统正常运行，页面显示正常</t>
        </is>
      </c>
      <c r="J679" s="9" t="inlineStr">
        <is>
          <t>1.开始时间：正确时间
2.结束时间：正确时间
3.点击【查询】按钮
4.查看列表是否正确显示符合条件的数据</t>
        </is>
      </c>
      <c r="K679" s="9" t="n"/>
      <c r="L679" s="9" t="inlineStr">
        <is>
          <t>4.正确显示符合条件的数据</t>
        </is>
      </c>
      <c r="M679" s="9" t="n"/>
      <c r="N679" s="9" t="n"/>
      <c r="O679" s="9" t="n"/>
      <c r="P679" s="9" t="n"/>
    </row>
    <row r="680" ht="135" customHeight="1" s="3">
      <c r="A680" s="9" t="n">
        <v>4</v>
      </c>
      <c r="B680" s="9" t="inlineStr">
        <is>
          <t>决策会议资料-总经理办公会列表-会议查询</t>
        </is>
      </c>
      <c r="C680" s="9" t="inlineStr">
        <is>
          <t>兰州中石化项目25-05-24</t>
        </is>
      </c>
      <c r="D680" s="9" t="n"/>
      <c r="E680" s="9" t="inlineStr">
        <is>
          <t>【兰州中石化项目】开始时间：正确时间，结束时间：选择为开始时间之前，查看结束时间是否可以选择开始时间之前</t>
        </is>
      </c>
      <c r="F680" s="9" t="n">
        <v>1</v>
      </c>
      <c r="G680" s="9" t="inlineStr">
        <is>
          <t>决策会议资料-004</t>
        </is>
      </c>
      <c r="H680" s="9" t="inlineStr">
        <is>
          <t>【兰州中石化项目】开始时间：正确时间，结束时间：选择为开始时间之前，查看结束时间是否可以选择开始时间之前</t>
        </is>
      </c>
      <c r="I680" s="9" t="inlineStr">
        <is>
          <t>1.预定系统正常运行，页面显示正常</t>
        </is>
      </c>
      <c r="J680" s="9" t="inlineStr">
        <is>
          <t>1.开始时间：正确时间
2.结束时间：选择为开始时间之前
3.查看结束时间是否可以选择开始时间之前</t>
        </is>
      </c>
      <c r="K680" s="9" t="n"/>
      <c r="L680" s="9" t="inlineStr">
        <is>
          <t>3.结束时间无法选择为开始时间之前</t>
        </is>
      </c>
      <c r="M680" s="9" t="n"/>
      <c r="N680" s="9" t="n"/>
      <c r="O680" s="9" t="n"/>
      <c r="P680" s="9" t="n"/>
    </row>
    <row r="681" ht="94.5" customHeight="1" s="3">
      <c r="A681" s="9" t="n">
        <v>5</v>
      </c>
      <c r="B681" s="9" t="inlineStr">
        <is>
          <t>决策会议资料-总经理办公会列表-会议查询</t>
        </is>
      </c>
      <c r="C681" s="9" t="inlineStr">
        <is>
          <t>兰州中石化项目25-05-24</t>
        </is>
      </c>
      <c r="D681" s="9" t="n"/>
      <c r="E681" s="9" t="inlineStr">
        <is>
          <t>【兰州中石化项目】输入会议名称，开始时间：正确时间，结束时间：正确时间，点击【查询】按钮，查看列表数据是否正确回显符合条件的数据</t>
        </is>
      </c>
      <c r="F681" s="9" t="n">
        <v>1</v>
      </c>
      <c r="G681" s="9" t="inlineStr">
        <is>
          <t>决策会议资料-005</t>
        </is>
      </c>
      <c r="H681" s="9" t="inlineStr">
        <is>
          <t>【兰州中石化项目】输入会议名称，开始时间：正确时间，结束时间：正确时间，点击【查询】按钮，查看列表数据是否正确回显符合条件的数据</t>
        </is>
      </c>
      <c r="I681" s="9" t="inlineStr">
        <is>
          <t>1.预定系统正常运行，页面显示正常</t>
        </is>
      </c>
      <c r="J681" s="9" t="inlineStr">
        <is>
          <t>1.输入会议名称
2.开始时间：正确时间
3.结束时间：正确时间
4.点击【查询】按钮
5.查看列表数据是否正确回显符合条件的数据</t>
        </is>
      </c>
      <c r="K681" s="9" t="n"/>
      <c r="L681" s="9" t="inlineStr">
        <is>
          <t>5.正确回显符合条件的数据</t>
        </is>
      </c>
      <c r="M681" s="9" t="n"/>
      <c r="N681" s="9" t="n"/>
      <c r="O681" s="9" t="n"/>
      <c r="P681" s="9" t="n"/>
    </row>
    <row r="682" ht="121.5" customHeight="1" s="3">
      <c r="A682" s="9" t="n">
        <v>6</v>
      </c>
      <c r="B682" s="9" t="inlineStr">
        <is>
          <t>决策会议资料-总经理办公会列表-会议查询</t>
        </is>
      </c>
      <c r="C682" s="9" t="inlineStr">
        <is>
          <t>兰州中石化项目25-05-24</t>
        </is>
      </c>
      <c r="D682" s="9" t="n"/>
      <c r="E682" s="9" t="inlineStr">
        <is>
          <t>【兰州中石化项目】切换分页，输入会议名称，点击【查询】按钮，查看列表是否正确显示符合条件的数据</t>
        </is>
      </c>
      <c r="F682" s="9" t="n">
        <v>1</v>
      </c>
      <c r="G682" s="9" t="inlineStr">
        <is>
          <t>决策会议资料-006</t>
        </is>
      </c>
      <c r="H682" s="9" t="inlineStr">
        <is>
          <t>【兰州中石化项目】切换分页，输入会议名称，点击【查询】按钮，查看列表是否正确显示符合条件的数据</t>
        </is>
      </c>
      <c r="I682" s="9" t="inlineStr">
        <is>
          <t>1.预定系统正常运行，页面显示正常</t>
        </is>
      </c>
      <c r="J682" s="9" t="inlineStr">
        <is>
          <t>1.切换分页
2.输入会议名称
3.点击【查询】按钮
4.查看列表是否正确显示符合条件的数据</t>
        </is>
      </c>
      <c r="K682" s="9" t="n"/>
      <c r="L682" s="9" t="inlineStr">
        <is>
          <t>4.正确回显符合条件的数据</t>
        </is>
      </c>
      <c r="M682" s="9" t="n"/>
      <c r="N682" s="9" t="n"/>
      <c r="O682" s="9" t="n"/>
      <c r="P682" s="9" t="n"/>
    </row>
    <row r="683" ht="96" customHeight="1" s="3">
      <c r="A683" s="9" t="n">
        <v>7</v>
      </c>
      <c r="B683" s="9" t="inlineStr">
        <is>
          <t>决策会议资料-总经理办公会列表-会议查询</t>
        </is>
      </c>
      <c r="C683" s="9" t="inlineStr">
        <is>
          <t>兰州中石化项目25-05-24</t>
        </is>
      </c>
      <c r="D683" s="9" t="n"/>
      <c r="E683" s="9" t="inlineStr">
        <is>
          <t>【兰州中石化项目】切换分页，开始时间：正确时间，结束时间：正确时间，点击【查询】按钮，查看列表是否正确显示符合条件的数据</t>
        </is>
      </c>
      <c r="F683" s="9" t="n">
        <v>2</v>
      </c>
      <c r="G683" s="9" t="inlineStr">
        <is>
          <t>决策会议资料-007</t>
        </is>
      </c>
      <c r="H683" s="9" t="inlineStr">
        <is>
          <t>【兰州中石化项目】切换分页，开始时间：正确时间，结束时间：正确时间，点击【查询】按钮，查看列表是否正确显示符合条件的数据</t>
        </is>
      </c>
      <c r="I683" s="9" t="inlineStr">
        <is>
          <t>1.预定系统正常运行，页面显示正常</t>
        </is>
      </c>
      <c r="J683" s="9" t="inlineStr">
        <is>
          <t>1.切换分页
2.开始时间：正确时间
3.结束时间：正确时间
4.点击【查询】按钮
5.查看列表是否正确显示符合条件的数据</t>
        </is>
      </c>
      <c r="K683" s="9" t="n"/>
      <c r="L683" s="9" t="inlineStr">
        <is>
          <t>5.正确回显符合条件的数据</t>
        </is>
      </c>
      <c r="M683" s="9" t="n"/>
      <c r="N683" s="9" t="n"/>
      <c r="O683" s="9" t="n"/>
      <c r="P683" s="9" t="n"/>
    </row>
    <row r="684" ht="135" customHeight="1" s="3">
      <c r="A684" s="9" t="n">
        <v>8</v>
      </c>
      <c r="B684" s="9" t="inlineStr">
        <is>
          <t>决策会议资料-总经理办公会列表-浏览资料-当前用户非参会人、预定人</t>
        </is>
      </c>
      <c r="C684" s="9" t="inlineStr">
        <is>
          <t>兰州中石化项目25-05-24</t>
        </is>
      </c>
      <c r="D684" s="9" t="n"/>
      <c r="E684" s="9" t="inlineStr">
        <is>
          <t>【兰州中石化项目】点击【浏览资料】按钮，查看是否正确提示：”您不是参会人，无法浏览会议资料“</t>
        </is>
      </c>
      <c r="F684" s="9" t="n">
        <v>3</v>
      </c>
      <c r="G684" s="9" t="inlineStr">
        <is>
          <t>决策会议资料-008</t>
        </is>
      </c>
      <c r="H684" s="9" t="inlineStr">
        <is>
          <t>【兰州中石化项目】点击【浏览资料】按钮，查看是否正确提示：”您不是参会人，无法浏览会议资料“</t>
        </is>
      </c>
      <c r="I684" s="9" t="inlineStr">
        <is>
          <t>1.预定系统正常运行，页面显示正常</t>
        </is>
      </c>
      <c r="J684" s="9" t="inlineStr">
        <is>
          <t>1.点击【浏览资料】按钮
2.查看是否正确提示：”您不是参会人，无法浏览会议资料“</t>
        </is>
      </c>
      <c r="K684" s="9" t="n"/>
      <c r="L684" s="9" t="inlineStr">
        <is>
          <t>2.正确弹出提示“您不是参会人，无法浏览资料”</t>
        </is>
      </c>
      <c r="M684" s="9" t="n"/>
      <c r="N684" s="9" t="n"/>
      <c r="O684" s="9" t="n"/>
      <c r="P684" s="9" t="n"/>
    </row>
    <row r="685" ht="162" customHeight="1" s="3">
      <c r="A685" s="9" t="n">
        <v>9</v>
      </c>
      <c r="B685" s="9" t="inlineStr">
        <is>
          <t>决策会议资料-总经理办公会列表-浏览资料-当前用户是参会人、预定人</t>
        </is>
      </c>
      <c r="C685" s="9" t="inlineStr">
        <is>
          <t>兰州中石化项目25-05-24</t>
        </is>
      </c>
      <c r="D685" s="9" t="n"/>
      <c r="E685" s="9" t="inlineStr">
        <is>
          <t>【兰州中石化项目】点击【浏览资料】按钮，查看会议信息是否正确显示，点击资料的下载按钮，查看资料下载是否成功，文件能否正常打开显示</t>
        </is>
      </c>
      <c r="F685" s="9" t="n">
        <v>4</v>
      </c>
      <c r="G685" s="9" t="inlineStr">
        <is>
          <t>决策会议资料-009</t>
        </is>
      </c>
      <c r="H685" s="9" t="inlineStr">
        <is>
          <t>【兰州中石化项目】点击【浏览资料】按钮，查看会议信息是否正确显示，点击资料的下载按钮，查看资料下载是否成功，文件能否正常打开显示</t>
        </is>
      </c>
      <c r="I685" s="9" t="inlineStr">
        <is>
          <t>1.预定系统正常运行，页面显示正常</t>
        </is>
      </c>
      <c r="J685" s="9" t="inlineStr">
        <is>
          <t>1.点击【浏览资料】按钮
2.查看会议信息是否正确显示
3.点击资料的下载按钮
4.查看资料下载是否成功
5.文件能否正常打开显示</t>
        </is>
      </c>
      <c r="K685" s="9" t="n"/>
      <c r="L685" s="9" t="inlineStr">
        <is>
          <t>2.会议信息正确回显
5.文件可以正常打开显示</t>
        </is>
      </c>
      <c r="M685" s="9" t="n"/>
      <c r="N685" s="9" t="n"/>
      <c r="O685" s="9" t="n"/>
      <c r="P685" s="9" t="n"/>
    </row>
    <row r="686" ht="162" customHeight="1" s="3">
      <c r="A686" s="9" t="n">
        <v>10</v>
      </c>
      <c r="B686" s="9" t="inlineStr">
        <is>
          <t>决策会议资料-党委会列表-会议查询</t>
        </is>
      </c>
      <c r="C686" s="9" t="inlineStr">
        <is>
          <t>兰州中石化项目25-05-24</t>
        </is>
      </c>
      <c r="D686" s="9" t="n"/>
      <c r="E686" s="9" t="inlineStr">
        <is>
          <t>【兰州中石化项目】输入模糊的会议名称，点击【查询】按钮，查看列表数据是否正确回显符合条件的数据</t>
        </is>
      </c>
      <c r="F686" s="9" t="n">
        <v>1</v>
      </c>
      <c r="G686" s="9" t="inlineStr">
        <is>
          <t>决策会议资料-010</t>
        </is>
      </c>
      <c r="H686" s="9" t="inlineStr">
        <is>
          <t>【兰州中石化项目】输入模糊的会议名称，点击【查询】按钮，查看列表数据是否正确回显符合条件的数据</t>
        </is>
      </c>
      <c r="I686" s="9" t="inlineStr">
        <is>
          <t>1.预定系统正常运行，页面显示正常</t>
        </is>
      </c>
      <c r="J686" s="9" t="inlineStr">
        <is>
          <t>1.输入模糊的会议名称
2.点击【查询】按钮
3.查看列表数据是否正确回显符合条件的数据</t>
        </is>
      </c>
      <c r="K686" s="9" t="n"/>
      <c r="L686" s="9" t="inlineStr">
        <is>
          <t>3.正确回显符合条件的数据</t>
        </is>
      </c>
      <c r="M686" s="9" t="n"/>
      <c r="N686" s="9" t="n"/>
      <c r="O686" s="9" t="n"/>
      <c r="P686" s="9" t="n"/>
    </row>
    <row r="687" ht="123" customHeight="1" s="3">
      <c r="A687" s="9" t="n">
        <v>11</v>
      </c>
      <c r="B687" s="9" t="inlineStr">
        <is>
          <t>决策会议资料-党委会列表-会议查询</t>
        </is>
      </c>
      <c r="C687" s="9" t="inlineStr">
        <is>
          <t>兰州中石化项目25-05-24</t>
        </is>
      </c>
      <c r="D687" s="9" t="n"/>
      <c r="E687" s="9" t="inlineStr">
        <is>
          <t>【兰州中石化项目】输入完整的会议名称，点击【查询】按钮，查看列表数据是否正确回显符合条件的数据</t>
        </is>
      </c>
      <c r="F687" s="9" t="n">
        <v>1</v>
      </c>
      <c r="G687" s="9" t="inlineStr">
        <is>
          <t>决策会议资料-011</t>
        </is>
      </c>
      <c r="H687" s="9" t="inlineStr">
        <is>
          <t>【兰州中石化项目】输入完整的会议名称，点击【查询】按钮，查看列表数据是否正确回显符合条件的数据</t>
        </is>
      </c>
      <c r="I687" s="9" t="inlineStr">
        <is>
          <t>1.预定系统正常运行，页面显示正常</t>
        </is>
      </c>
      <c r="J687" s="9" t="inlineStr">
        <is>
          <t>1.输入完整的会议名称
2.点击【查询】按钮
3.查看列表数据是否正确回显符合条件的数据</t>
        </is>
      </c>
      <c r="K687" s="9" t="n"/>
      <c r="L687" s="9" t="inlineStr">
        <is>
          <t>3.正确回显符合条件的数据</t>
        </is>
      </c>
      <c r="M687" s="9" t="n"/>
      <c r="N687" s="9" t="n"/>
      <c r="O687" s="9" t="n"/>
      <c r="P687" s="9" t="n"/>
    </row>
    <row r="688" ht="122.25" customHeight="1" s="3">
      <c r="A688" s="9" t="n">
        <v>12</v>
      </c>
      <c r="B688" s="9" t="inlineStr">
        <is>
          <t>决策会议资料-党委会列表-会议查询</t>
        </is>
      </c>
      <c r="C688" s="9" t="inlineStr">
        <is>
          <t>兰州中石化项目25-05-24</t>
        </is>
      </c>
      <c r="D688" s="9" t="n"/>
      <c r="E688" s="9" t="inlineStr">
        <is>
          <t>【兰州中石化项目】开始时间：正确时间，结束时间：正确时间，点击【查询】按钮，查看列表是否正确显示符合条件的数据</t>
        </is>
      </c>
      <c r="F688" s="9" t="n">
        <v>1</v>
      </c>
      <c r="G688" s="9" t="inlineStr">
        <is>
          <t>决策会议资料-012</t>
        </is>
      </c>
      <c r="H688" s="9" t="inlineStr">
        <is>
          <t>【兰州中石化项目】开始时间：正确时间，结束时间：正确时间，点击【查询】按钮，查看列表是否正确显示符合条件的数据</t>
        </is>
      </c>
      <c r="I688" s="9" t="inlineStr">
        <is>
          <t>1.预定系统正常运行，页面显示正常</t>
        </is>
      </c>
      <c r="J688" s="9" t="inlineStr">
        <is>
          <t>1.开始时间：正确时间
2.结束时间：正确时间
3.点击【查询】按钮
4.查看列表是否正确显示符合条件的数据</t>
        </is>
      </c>
      <c r="K688" s="9" t="n"/>
      <c r="L688" s="9" t="inlineStr">
        <is>
          <t>4.正确显示符合条件的数据</t>
        </is>
      </c>
      <c r="M688" s="9" t="n"/>
      <c r="N688" s="9" t="n"/>
      <c r="O688" s="9" t="n"/>
      <c r="P688" s="9" t="n"/>
    </row>
    <row r="689" ht="409.5" customHeight="1" s="3">
      <c r="A689" s="9" t="n">
        <v>13</v>
      </c>
      <c r="B689" s="9" t="inlineStr">
        <is>
          <t>决策会议资料-党委会列表-会议查询</t>
        </is>
      </c>
      <c r="C689" s="9" t="inlineStr">
        <is>
          <t>兰州中石化项目25-05-24</t>
        </is>
      </c>
      <c r="D689" s="9" t="n"/>
      <c r="E689" s="9" t="inlineStr">
        <is>
          <t>【兰州中石化项目】开始时间：正确时间，结束时间：选择为开始时间之前，查看结束时间是否可以选择开始时间之前</t>
        </is>
      </c>
      <c r="F689" s="9" t="n">
        <v>1</v>
      </c>
      <c r="G689" s="9" t="inlineStr">
        <is>
          <t>决策会议资料-013</t>
        </is>
      </c>
      <c r="H689" s="9" t="inlineStr">
        <is>
          <t>【兰州中石化项目】开始时间：正确时间，结束时间：选择为开始时间之前，查看结束时间是否可以选择开始时间之前</t>
        </is>
      </c>
      <c r="I689" s="9" t="inlineStr">
        <is>
          <t>1.预定系统正常运行，页面显示正常</t>
        </is>
      </c>
      <c r="J689" s="9" t="inlineStr">
        <is>
          <t>1.开始时间：正确时间
2.结束时间：选择为开始时间之前
3.查看结束时间是否可以选择开始时间之前</t>
        </is>
      </c>
      <c r="K689" s="9" t="n"/>
      <c r="L689" s="9" t="inlineStr">
        <is>
          <t>3.结束时间无法选择为开始时间之前</t>
        </is>
      </c>
      <c r="M689" s="9" t="n"/>
      <c r="N689" s="9" t="n"/>
      <c r="O689" s="9" t="n"/>
      <c r="P689" s="9" t="n"/>
    </row>
    <row r="690" ht="409.5" customHeight="1" s="3">
      <c r="A690" s="9" t="n">
        <v>14</v>
      </c>
      <c r="B690" s="9" t="inlineStr">
        <is>
          <t>决策会议资料-党委会列表-会议查询</t>
        </is>
      </c>
      <c r="C690" s="9" t="inlineStr">
        <is>
          <t>兰州中石化项目25-05-24</t>
        </is>
      </c>
      <c r="D690" s="9" t="n"/>
      <c r="E690" s="9" t="inlineStr">
        <is>
          <t>【兰州中石化项目】输入会议名称，开始时间：正确时间，结束时间：正确时间，点击【查询】按钮，查看列表数据是否正确回显符合条件的数据</t>
        </is>
      </c>
      <c r="F690" s="9" t="n">
        <v>1</v>
      </c>
      <c r="G690" s="9" t="inlineStr">
        <is>
          <t>决策会议资料-014</t>
        </is>
      </c>
      <c r="H690" s="9" t="inlineStr">
        <is>
          <t>【兰州中石化项目】输入会议名称，开始时间：正确时间，结束时间：正确时间，点击【查询】按钮，查看列表数据是否正确回显符合条件的数据</t>
        </is>
      </c>
      <c r="I690" s="9" t="inlineStr">
        <is>
          <t>1.预定系统正常运行，页面显示正常</t>
        </is>
      </c>
      <c r="J690" s="9" t="inlineStr">
        <is>
          <t>1.输入会议名称
2.开始时间：正确时间
3.结束时间：正确时间
4.点击【查询】按钮
5.查看列表数据是否正确回显符合条件的数据</t>
        </is>
      </c>
      <c r="K690" s="9" t="n"/>
      <c r="L690" s="9" t="inlineStr">
        <is>
          <t>5.正确回显符合条件的数据</t>
        </is>
      </c>
      <c r="M690" s="9" t="n"/>
      <c r="N690" s="9" t="n"/>
      <c r="O690" s="9" t="n"/>
      <c r="P690" s="9" t="n"/>
    </row>
    <row r="691" ht="409.5" customHeight="1" s="3">
      <c r="A691" s="9" t="n">
        <v>15</v>
      </c>
      <c r="B691" s="9" t="inlineStr">
        <is>
          <t>决策会议资料-党委会列表-会议查询</t>
        </is>
      </c>
      <c r="C691" s="9" t="inlineStr">
        <is>
          <t>兰州中石化项目25-05-24</t>
        </is>
      </c>
      <c r="D691" s="9" t="n"/>
      <c r="E691" s="9" t="inlineStr">
        <is>
          <t>【兰州中石化项目】切换分页，输入会议名称，点击【查询】按钮，查看列表是否正确显示符合条件的数据</t>
        </is>
      </c>
      <c r="F691" s="9" t="n">
        <v>1</v>
      </c>
      <c r="G691" s="9" t="inlineStr">
        <is>
          <t>决策会议资料-015</t>
        </is>
      </c>
      <c r="H691" s="9" t="inlineStr">
        <is>
          <t>【兰州中石化项目】切换分页，输入会议名称，点击【查询】按钮，查看列表是否正确显示符合条件的数据</t>
        </is>
      </c>
      <c r="I691" s="9" t="inlineStr">
        <is>
          <t>1.预定系统正常运行，页面显示正常</t>
        </is>
      </c>
      <c r="J691" s="9" t="inlineStr">
        <is>
          <t>1.切换分页
2.输入会议名称
3.点击【查询】按钮
4.查看列表是否正确显示符合条件的数据</t>
        </is>
      </c>
      <c r="K691" s="9" t="n"/>
      <c r="L691" s="9" t="inlineStr">
        <is>
          <t>4.正确回显符合条件的数据</t>
        </is>
      </c>
      <c r="M691" s="9" t="n"/>
      <c r="N691" s="9" t="n"/>
      <c r="O691" s="9" t="n"/>
      <c r="P691" s="9" t="n"/>
    </row>
    <row r="692" ht="409.5" customHeight="1" s="3">
      <c r="A692" s="9" t="n">
        <v>16</v>
      </c>
      <c r="B692" s="9" t="inlineStr">
        <is>
          <t>决策会议资料-党委会列表-会议查询</t>
        </is>
      </c>
      <c r="C692" s="9" t="inlineStr">
        <is>
          <t>兰州中石化项目25-05-24</t>
        </is>
      </c>
      <c r="D692" s="9" t="n"/>
      <c r="E692" s="9" t="inlineStr">
        <is>
          <t>【兰州中石化项目】切换分页，开始时间：正确时间，结束时间：正确时间，点击【查询】按钮，查看列表是否正确显示符合条件的数据</t>
        </is>
      </c>
      <c r="F692" s="9" t="n">
        <v>2</v>
      </c>
      <c r="G692" s="9" t="inlineStr">
        <is>
          <t>决策会议资料-016</t>
        </is>
      </c>
      <c r="H692" s="9" t="inlineStr">
        <is>
          <t>【兰州中石化项目】切换分页，开始时间：正确时间，结束时间：正确时间，点击【查询】按钮，查看列表是否正确显示符合条件的数据</t>
        </is>
      </c>
      <c r="I692" s="9" t="inlineStr">
        <is>
          <t>1.预定系统正常运行，页面显示正常</t>
        </is>
      </c>
      <c r="J692" s="9" t="inlineStr">
        <is>
          <t>1.切换分页
2.开始时间：正确时间
3.结束时间：正确时间
4.点击【查询】按钮
5.查看列表是否正确显示符合条件的数据</t>
        </is>
      </c>
      <c r="K692" s="9" t="n"/>
      <c r="L692" s="9" t="inlineStr">
        <is>
          <t>5.正确回显符合条件的数据</t>
        </is>
      </c>
      <c r="M692" s="9" t="n"/>
      <c r="N692" s="9" t="n"/>
      <c r="O692" s="9" t="n"/>
      <c r="P692" s="9" t="n"/>
    </row>
    <row r="693" ht="409.5" customHeight="1" s="3">
      <c r="A693" s="9" t="n">
        <v>17</v>
      </c>
      <c r="B693" s="9" t="inlineStr">
        <is>
          <t>决策会议资料-党委会列表-浏览资料-当前用户非参会人、预定人</t>
        </is>
      </c>
      <c r="C693" s="9" t="inlineStr">
        <is>
          <t>兰州中石化项目25-05-24</t>
        </is>
      </c>
      <c r="D693" s="9" t="n"/>
      <c r="E693" s="9" t="inlineStr">
        <is>
          <t>【兰州中石化项目】点击【浏览资料】按钮，查看是否正确提示：”您不是参会人，无法浏览会议资料“</t>
        </is>
      </c>
      <c r="F693" s="9" t="n">
        <v>3</v>
      </c>
      <c r="G693" s="9" t="inlineStr">
        <is>
          <t>决策会议资料-017</t>
        </is>
      </c>
      <c r="H693" s="9" t="inlineStr">
        <is>
          <t>【兰州中石化项目】点击【浏览资料】按钮，查看是否正确提示：”您不是参会人，无法浏览会议资料“</t>
        </is>
      </c>
      <c r="I693" s="9" t="inlineStr">
        <is>
          <t>1.预定系统正常运行，页面显示正常</t>
        </is>
      </c>
      <c r="J693" s="9" t="inlineStr">
        <is>
          <t>1.点击【浏览资料】按钮
2.查看是否正确提示：”您不是参会人，无法浏览会议资料“</t>
        </is>
      </c>
      <c r="K693" s="9" t="n"/>
      <c r="L693" s="9" t="inlineStr">
        <is>
          <t>2.正确弹出提示“您不是参会人，无法浏览资料”</t>
        </is>
      </c>
      <c r="M693" s="9" t="n"/>
      <c r="N693" s="9" t="n"/>
      <c r="O693" s="9" t="n"/>
      <c r="P693" s="9" t="n"/>
    </row>
    <row r="694" ht="94.5" customHeight="1" s="3">
      <c r="A694" s="9" t="n">
        <v>18</v>
      </c>
      <c r="B694" s="9" t="inlineStr">
        <is>
          <t>决策会议资料-党委会列表-浏览资料-当前用户是参会人、预定人</t>
        </is>
      </c>
      <c r="C694" s="9" t="inlineStr">
        <is>
          <t>兰州中石化项目25-05-24</t>
        </is>
      </c>
      <c r="D694" s="9" t="n"/>
      <c r="E694" s="9" t="inlineStr">
        <is>
          <t>【兰州中石化项目】点击【浏览资料】按钮，查看会议信息是否正确显示，点击资料的下载按钮，查看资料下载是否成功，文件能否正常打开显示</t>
        </is>
      </c>
      <c r="F694" s="9" t="n">
        <v>4</v>
      </c>
      <c r="G694" s="9" t="inlineStr">
        <is>
          <t>决策会议资料-018</t>
        </is>
      </c>
      <c r="H694" s="9" t="inlineStr">
        <is>
          <t>【兰州中石化项目】点击【浏览资料】按钮，查看会议信息是否正确显示，点击资料的下载按钮，查看资料下载是否成功，文件能否正常打开显示</t>
        </is>
      </c>
      <c r="I694" s="9" t="inlineStr">
        <is>
          <t>1.预定系统正常运行，页面显示正常</t>
        </is>
      </c>
      <c r="J694" s="9" t="inlineStr">
        <is>
          <t>1.点击【浏览资料】按钮
2.查看会议信息是否正确显示
3.点击资料的下载按钮
4.查看资料下载是否成功
5.文件能否正常打开显示</t>
        </is>
      </c>
      <c r="K694" s="9" t="n"/>
      <c r="L694" s="9" t="inlineStr">
        <is>
          <t>2.会议信息正确回显
5.文件可以正常打开显示</t>
        </is>
      </c>
      <c r="M694" s="9" t="n"/>
      <c r="N694" s="9" t="n"/>
      <c r="O694" s="9" t="n"/>
      <c r="P694" s="9" t="n"/>
    </row>
    <row r="695" ht="108" customHeight="1" s="3">
      <c r="A695" s="9" t="n">
        <v>8</v>
      </c>
      <c r="B695" s="9" t="inlineStr">
        <is>
          <t>决策会议资料-关联模块-议题列表</t>
        </is>
      </c>
      <c r="C695" s="9" t="inlineStr">
        <is>
          <t>兰州中石化项目25-05-24</t>
        </is>
      </c>
      <c r="D695" s="9" t="n"/>
      <c r="E695" s="9" t="inlineStr">
        <is>
          <t>【兰州中石化项目】在议题列表选择议题数据，点击【议题汇总】按钮，输入正确信息，点击【提交】按钮，查看决策会议资料界面是否正确生成数据，并且是否正确展示相关的议题文件</t>
        </is>
      </c>
      <c r="F695" s="9" t="n">
        <v>3</v>
      </c>
      <c r="G695" s="9" t="inlineStr">
        <is>
          <t>决策会议资料-008</t>
        </is>
      </c>
      <c r="H695" s="9" t="inlineStr">
        <is>
          <t>【兰州中石化项目】在议题列表选择议题数据，点击【议题汇总】按钮，输入正确信息，点击【提交】按钮，查看决策会议资料界面是否正确生成数据，并且是否正确展示相关的议题文件</t>
        </is>
      </c>
      <c r="I695" s="9" t="inlineStr">
        <is>
          <t>1.预定系统正常运行，页面显示正常</t>
        </is>
      </c>
      <c r="J695" s="9" t="inlineStr">
        <is>
          <t>1.在议题列表选择议题数据
2.点击【议题汇总】按钮
3.输入正确信息
4.点击【提交】按钮
5.查看决策会议资料界面是否正确生成数据
6.并且是否正确展示相关的议题文件</t>
        </is>
      </c>
      <c r="K695" s="9" t="n"/>
      <c r="L695" s="9" t="inlineStr">
        <is>
          <t>5.决策会议资料界面正确生成会议数据
6.决策会议资料界面正确展示相关的议题文件</t>
        </is>
      </c>
      <c r="M695" s="9" t="n"/>
      <c r="N695" s="9" t="n"/>
      <c r="O695" s="9" t="n"/>
      <c r="P695" s="9" t="n"/>
    </row>
    <row r="696" ht="108" customHeight="1" s="3">
      <c r="A696" s="9" t="n">
        <v>9</v>
      </c>
      <c r="B696" s="9" t="inlineStr">
        <is>
          <t>决策会议资料-关联模块-议题列表</t>
        </is>
      </c>
      <c r="C696" s="9" t="inlineStr">
        <is>
          <t>兰州中石化项目25-05-24</t>
        </is>
      </c>
      <c r="D696" s="9" t="n"/>
      <c r="E696" s="9" t="inlineStr">
        <is>
          <t>【兰州中石化项目】在议题列表选择议题数据，点击【加入会议】按钮，输入正确信息，点击【提交】按钮，查看决策会议资料界面是否正确生成数据，并且是否正确展示相关的议题文件</t>
        </is>
      </c>
      <c r="F696" s="9" t="n">
        <v>4</v>
      </c>
      <c r="G696" s="9" t="inlineStr">
        <is>
          <t>决策会议资料-009</t>
        </is>
      </c>
      <c r="H696" s="9" t="inlineStr">
        <is>
          <t>【兰州中石化项目】在议题列表选择议题数据，点击【加入会议】按钮，输入正确信息，点击【提交】按钮，查看决策会议资料界面是否正确生成数据，并且是否正确展示相关的议题文件</t>
        </is>
      </c>
      <c r="I696" s="9" t="inlineStr">
        <is>
          <t>1.预定系统正常运行，页面显示正常</t>
        </is>
      </c>
      <c r="J696" s="9" t="inlineStr">
        <is>
          <t>1.在议题列表选择议题数据
2.点击【加入会议】按钮
3.输入正确信息
4.点击【提交】按钮
5.查看决策会议资料界面是否正确生成数据
6.并且是否正确展示相关的议题文件</t>
        </is>
      </c>
      <c r="K696" s="9" t="n"/>
      <c r="L696" s="9" t="inlineStr">
        <is>
          <t>5.决策会议资料界面正确生成会议数据
6.决策会议资料界面正确展示相关的议题文件</t>
        </is>
      </c>
      <c r="M696" s="9" t="n"/>
      <c r="N696" s="9" t="n"/>
      <c r="O696" s="9" t="n"/>
      <c r="P696" s="9" t="n"/>
    </row>
    <row r="697" ht="108" customHeight="1" s="3">
      <c r="A697" s="9" t="n">
        <v>10</v>
      </c>
      <c r="B697" s="9" t="inlineStr">
        <is>
          <t>决策会议资料-关联模块-决策会议</t>
        </is>
      </c>
      <c r="C697" s="9" t="inlineStr">
        <is>
          <t>兰州中石化项目25-05-24</t>
        </is>
      </c>
      <c r="D697" s="9" t="n"/>
      <c r="E697" s="9" t="inlineStr">
        <is>
          <t>【兰州中石化项目】决策会议界面点击【创建】，创建会议类型为“总经办公会”类型的会议，在决策会议资料界面查看是否正确生成数据</t>
        </is>
      </c>
      <c r="F697" s="9" t="n">
        <v>4</v>
      </c>
      <c r="G697" s="9" t="inlineStr">
        <is>
          <t>决策会议资料-009</t>
        </is>
      </c>
      <c r="H697" s="9" t="inlineStr">
        <is>
          <t>【兰州中石化项目】决策会议界面点击【创建】，创建会议类型为“总经办公会”类型的会议，在决策会议资料界面查看是否正确生成数据</t>
        </is>
      </c>
      <c r="I697" s="9" t="inlineStr">
        <is>
          <t>1.预定系统正常运行，页面显示正常</t>
        </is>
      </c>
      <c r="J697" s="9" t="inlineStr">
        <is>
          <t>1.决策会议界面点击【创建】
2.创建会议类型为“总经办公会”类型的会议
3.在决策会议资料界面查看是否正确生成数据</t>
        </is>
      </c>
      <c r="K697" s="9" t="n"/>
      <c r="L697" s="9" t="inlineStr">
        <is>
          <t>3.决策会议资料界面正确生成会议数据</t>
        </is>
      </c>
      <c r="M697" s="9" t="n"/>
      <c r="N697" s="9" t="n"/>
      <c r="O697" s="9" t="n"/>
      <c r="P697" s="9" t="n"/>
    </row>
    <row r="698" ht="121.5" customHeight="1" s="3">
      <c r="A698" s="9" t="n">
        <v>11</v>
      </c>
      <c r="B698" s="9" t="inlineStr">
        <is>
          <t>决策会议资料-关联模块-决策会议</t>
        </is>
      </c>
      <c r="C698" s="9" t="inlineStr">
        <is>
          <t>兰州中石化项目25-05-24</t>
        </is>
      </c>
      <c r="D698" s="9" t="n"/>
      <c r="E698" s="9" t="inlineStr">
        <is>
          <t>【兰州中石化项目】决策会议界面点击【创建】，创建会议类型为“党委会”类型的会议，在决策会议资料界面查看是否正确生成数据</t>
        </is>
      </c>
      <c r="F698" s="9" t="n">
        <v>5</v>
      </c>
      <c r="G698" s="9" t="inlineStr">
        <is>
          <t>决策会议资料-010</t>
        </is>
      </c>
      <c r="H698" s="9" t="inlineStr">
        <is>
          <t>【兰州中石化项目】决策会议界面点击【创建】，创建会议类型为“党委会”类型的会议，在决策会议资料界面查看是否正确生成数据</t>
        </is>
      </c>
      <c r="I698" s="9" t="inlineStr">
        <is>
          <t>1.预定系统正常运行，页面显示正常</t>
        </is>
      </c>
      <c r="J698" s="9" t="inlineStr">
        <is>
          <t>1.决策会议界面点击【创建】
2.创建会议类型为“党委会”类型的会议
3.在决策会议资料界面查看是否正确生成数据</t>
        </is>
      </c>
      <c r="K698" s="9" t="n"/>
      <c r="L698" s="9" t="inlineStr">
        <is>
          <t>3.决策会议资料界面正确生成会议数据</t>
        </is>
      </c>
      <c r="M698" s="9" t="n"/>
      <c r="N698" s="9" t="n"/>
      <c r="O698" s="9" t="n"/>
      <c r="P698" s="9" t="n"/>
    </row>
    <row r="699" ht="94.5" customHeight="1" s="3">
      <c r="A699" s="10" t="n">
        <v>1</v>
      </c>
      <c r="B699" s="9" t="inlineStr">
        <is>
          <t>会议统计</t>
        </is>
      </c>
      <c r="C699" s="9" t="inlineStr">
        <is>
          <t>兰州中石化项目25-05-24</t>
        </is>
      </c>
      <c r="D699" s="10" t="n">
        <v>1</v>
      </c>
      <c r="E699" s="9" t="inlineStr">
        <is>
          <t>【兰州中石化项目】会议统计模块初始化</t>
        </is>
      </c>
      <c r="F699" s="10" t="n">
        <v>1</v>
      </c>
      <c r="G699" s="9" t="inlineStr">
        <is>
          <t>会议统计-000</t>
        </is>
      </c>
      <c r="H699" s="9" t="inlineStr">
        <is>
          <t>【兰州中石化项目】会议统计模块初始化</t>
        </is>
      </c>
      <c r="I699" s="9" t="inlineStr">
        <is>
          <t>1.预定系统正常运行，页面显示正常</t>
        </is>
      </c>
      <c r="J699" s="10" t="inlineStr">
        <is>
          <t>1.退出系统登录
2.使用admin登录系统
3.点击【会议统计】展开
4.点击【投票统计】进入模块</t>
        </is>
      </c>
      <c r="K699" s="10" t="inlineStr">
        <is>
          <t>{
 "name": "会议统计000",
 "para": [
  {
   "page": "ConferenceStatistics",
   "locator_type": "XPATH",
   "locator_value": "",
   "element_type": "login",
   "element_value": ["admin","Ubains@4321"],
   "expected_result": ""
  },
  {
   "page": "ConferenceStatistics",
   "locator_type": "XPATH",
   "locator_value": "(//i[@class='el-collapse-item__arrow el-icon-arrow-right'])[1]",
   "element_type": "click",
   "element_value": "",
   "expected_result": ""
  },
  {
   "page": "ConferenceStatistics",
   "locator_type": "XPATH",
   "locator_value": "//div[@id='VotingStatistics']",
   "element_type": "click",
   "element_value": "",
   "expected_result": ""
  }
 ]
}</t>
        </is>
      </c>
      <c r="L699" s="10" t="inlineStr">
        <is>
          <t>3.正确进入模块</t>
        </is>
      </c>
      <c r="M699" s="9" t="n"/>
      <c r="N699" s="9" t="n"/>
      <c r="O699" s="9" t="n"/>
      <c r="P699" s="9" t="n"/>
    </row>
    <row r="700" ht="94.5" customHeight="1" s="3">
      <c r="A700" s="9" t="n">
        <v>1</v>
      </c>
      <c r="B700" s="9" t="inlineStr">
        <is>
          <t>会议统计-投票列表-投票查询</t>
        </is>
      </c>
      <c r="C700" s="9" t="inlineStr">
        <is>
          <t>兰州中石化项目25-05-24</t>
        </is>
      </c>
      <c r="D700" s="9" t="n"/>
      <c r="E700" s="9" t="inlineStr">
        <is>
          <t>【兰州中石化项目】.输入模糊的投票标题名称，点击【查询】按钮，查看列表是否正确显示符合条件的数据</t>
        </is>
      </c>
      <c r="F700" s="9" t="n">
        <v>1</v>
      </c>
      <c r="G700" s="9" t="inlineStr">
        <is>
          <t>会议统计-001</t>
        </is>
      </c>
      <c r="H700" s="9" t="inlineStr">
        <is>
          <t>【兰州中石化项目】.输入模糊的投票标题名称，点击【查询】按钮，查看列表是否正确显示符合条件的数据</t>
        </is>
      </c>
      <c r="I700" s="9" t="inlineStr">
        <is>
          <t>1.预定系统正常运行，页面显示正常</t>
        </is>
      </c>
      <c r="J700" s="9" t="inlineStr">
        <is>
          <t>1.输入模糊的投票标题名称
2.点击【查询】按钮
3.查看列表是否正确显示符合条件的数据</t>
        </is>
      </c>
      <c r="K700" s="9" t="inlineStr">
        <is>
          <t>{
 "name": "会议统计-001",
 "para": [{
   "page": "ConferenceStatistics",
   "locator_type": "XPATH",
   "locator_value": "//input[@placeholder='请输入投票标题名称']",
   "element_type": "input",
   "element_value": "toupiao",
   "expected_result": ""
  },
  {
   "page": "ConferenceStatistics",
   "locator_type": "XPATH",
   "locator_value": "//button[@class='el-button el-button--primary el-button--small']",
   "element_type": "click",
   "element_value": "",
   "expected_result": ""
  },
  {
   "page": "ConferenceStatistics",
   "locator_type": "CSS_SELECTOR",
   "locator_value": "body &gt; div:nth-child(1) &gt; div:nth-child(1) &gt; div:nth-child(2) &gt; div:nth-child(2) &gt; div:nth-child(1) &gt; div:nth-child(2) &gt; div:nth-child(2) &gt; div:nth-child(1) &gt; div:nth-child(3) &gt; table:nth-child(1) &gt; tbody:nth-child(2) &gt; tr:nth-child(1) &gt; td:nth-child(2) &gt; div:nth-child(1)",
   "element_type": "getText",
   "element_value": "",
   "expected_result": "toupiao"
  }
 ]
}</t>
        </is>
      </c>
      <c r="L700" s="9" t="inlineStr">
        <is>
          <t>3.正确回显数据</t>
        </is>
      </c>
      <c r="M700" s="9" t="n"/>
      <c r="N700" s="9" t="n"/>
      <c r="O700" s="9" t="n"/>
      <c r="P700" s="9" t="n"/>
    </row>
    <row r="701" ht="108" customHeight="1" s="3">
      <c r="A701" s="9" t="n">
        <v>2</v>
      </c>
      <c r="B701" s="9" t="inlineStr">
        <is>
          <t>会议统计-投票列表-投票查询</t>
        </is>
      </c>
      <c r="C701" s="9" t="inlineStr">
        <is>
          <t>兰州中石化项目25-05-24</t>
        </is>
      </c>
      <c r="D701" s="9" t="n"/>
      <c r="E701" s="9" t="inlineStr">
        <is>
          <t>【兰州中石化项目】输入完整的投票标题名称，点击【查询】按钮，查看列表是否正确显示符合条件的数据</t>
        </is>
      </c>
      <c r="F701" s="9" t="n">
        <v>1</v>
      </c>
      <c r="G701" s="9" t="inlineStr">
        <is>
          <t>会议统计-002</t>
        </is>
      </c>
      <c r="H701" s="9" t="inlineStr">
        <is>
          <t>【兰州中石化项目】输入完整的投票标题名称，点击【查询】按钮，查看列表是否正确显示符合条件的数据</t>
        </is>
      </c>
      <c r="I701" s="9" t="inlineStr">
        <is>
          <t>1.预定系统正常运行，页面显示正常</t>
        </is>
      </c>
      <c r="J701" s="9" t="inlineStr">
        <is>
          <t>1.输入完整的投票标题名称
2.点击【查询】按钮
3.查看列表是否正确显示符合条件的数据</t>
        </is>
      </c>
      <c r="K701" s="9" t="inlineStr">
        <is>
          <t>{
 "name": "会议统计-002",
 "para": [{
   "page": "ConferenceStatistics",
   "locator_type": "XPATH",
   "locator_value": "//input[@placeholder='请输入投票标题名称']",
   "element_type": "input",
   "element_value": "toupiao",
   "expected_result": ""
  },
  {
   "page": "ConferenceStatistics",
   "locator_type": "XPATH",
   "locator_value": "//button[@class='el-button el-button--primary el-button--small']",
   "element_type": "click",
   "element_value": "",
   "expected_result": ""
  },
  {
   "page": "ConferenceStatistics",
   "locator_type": "CSS_SELECTOR",
   "locator_value": "body &gt; div:nth-child(1) &gt; div:nth-child(1) &gt; div:nth-child(2) &gt; div:nth-child(2) &gt; div:nth-child(1) &gt; div:nth-child(2) &gt; div:nth-child(2) &gt; div:nth-child(1) &gt; div:nth-child(3) &gt; table:nth-child(1) &gt; tbody:nth-child(2) &gt; tr:nth-child(1) &gt; td:nth-child(2) &gt; div:nth-child(1)",
   "element_type": "getText",
   "element_value": "",
   "expected_result": "toupiao"
  }
 ]
}</t>
        </is>
      </c>
      <c r="L701" s="9" t="inlineStr">
        <is>
          <t>3.正确回显数据</t>
        </is>
      </c>
      <c r="M701" s="9" t="n"/>
      <c r="N701" s="9" t="n"/>
      <c r="O701" s="9" t="n"/>
      <c r="P701" s="9" t="n"/>
    </row>
    <row r="702" ht="67.5" customHeight="1" s="3">
      <c r="A702" s="9" t="n">
        <v>3</v>
      </c>
      <c r="B702" s="9" t="inlineStr">
        <is>
          <t>会议统计-投票列表-投票查询</t>
        </is>
      </c>
      <c r="C702" s="9" t="inlineStr">
        <is>
          <t>兰州中石化项目25-05-24</t>
        </is>
      </c>
      <c r="D702" s="9" t="n"/>
      <c r="E702" s="9" t="inlineStr">
        <is>
          <t>【兰州中石化项目】输入模糊的会议名称，点击【查询】按钮，查看列表是否正确显示符合条件的数据</t>
        </is>
      </c>
      <c r="F702" s="9" t="n">
        <v>1</v>
      </c>
      <c r="G702" s="9" t="inlineStr">
        <is>
          <t>会议统计-003</t>
        </is>
      </c>
      <c r="H702" s="9" t="inlineStr">
        <is>
          <t>【兰州中石化项目】输入模糊的会议名称，点击【查询】按钮，查看列表是否正确显示符合条件的数据</t>
        </is>
      </c>
      <c r="I702" s="9" t="inlineStr">
        <is>
          <t>1.预定系统正常运行，页面显示正常</t>
        </is>
      </c>
      <c r="J702" s="9" t="inlineStr">
        <is>
          <t>1.输入模糊的会议名称
2.点击【查询】按钮
3.查看列表是否正确显示符合条件的数据</t>
        </is>
      </c>
      <c r="K702" s="9" t="inlineStr">
        <is>
          <t>{
 "name": "会议统计-003",
 "para": [{
   "page": "ConferenceStatistics",
   "locator_type": "XPATH",
   "locator_value": "//input[contains(@placeholder,'请输入会议名称')]",
   "element_type": "input",
   "element_value": "无纸化投票",
   "expected_result": ""
  },
  {
   "page": "ConferenceStatistics",
   "locator_type": "XPATH",
   "locator_value": "//button[@class='el-button el-button--primary el-button--small']",
   "element_type": "click",
   "element_value": "",
   "expected_result": ""
  },
  {
   "page": "ConferenceStatistics",
   "locator_type": "XPATH",
   "locator_value": "//tbody/tr[1]/td[3]/div[1]",
   "element_type": "getText",
   "element_value": "",
   "expected_result": "无纸化投票"
  }
 ]
}</t>
        </is>
      </c>
      <c r="L702" s="9" t="inlineStr">
        <is>
          <t>3.正确回显数据</t>
        </is>
      </c>
      <c r="M702" s="9" t="n"/>
      <c r="N702" s="9" t="n"/>
      <c r="O702" s="9" t="n"/>
      <c r="P702" s="9" t="n"/>
    </row>
    <row r="703" ht="108" customHeight="1" s="3">
      <c r="A703" s="9" t="n">
        <v>4</v>
      </c>
      <c r="B703" s="9" t="inlineStr">
        <is>
          <t>会议统计-投票列表-投票查询</t>
        </is>
      </c>
      <c r="C703" s="9" t="inlineStr">
        <is>
          <t>兰州中石化项目25-05-24</t>
        </is>
      </c>
      <c r="D703" s="9" t="n"/>
      <c r="E703" s="9" t="inlineStr">
        <is>
          <t>【兰州中石化项目】输入完整的会议名称，点击【查询】按钮，查看列表是否正确显示符合条件的数据</t>
        </is>
      </c>
      <c r="F703" s="9" t="n">
        <v>1</v>
      </c>
      <c r="G703" s="9" t="inlineStr">
        <is>
          <t>会议统计-004</t>
        </is>
      </c>
      <c r="H703" s="9" t="inlineStr">
        <is>
          <t>【兰州中石化项目】输入完整的会议名称，点击【查询】按钮，查看列表是否正确显示符合条件的数据</t>
        </is>
      </c>
      <c r="I703" s="9" t="inlineStr">
        <is>
          <t>1.预定系统正常运行，页面显示正常</t>
        </is>
      </c>
      <c r="J703" s="9" t="inlineStr">
        <is>
          <t>1.输入完整的会议名称
2.点击【查询】按钮
3.查看列表是否正确显示符合条件的数据</t>
        </is>
      </c>
      <c r="K703" s="9" t="inlineStr">
        <is>
          <t>{
 "name": "会议统计-003",
 "para": [{
   "page": "ConferenceStatistics",
   "locator_type": "XPATH",
   "locator_value": "//input[contains(@placeholder,'请输入会议名称')]",
   "element_type": "input",
   "element_value": "无纸化投票",
   "expected_result": ""
  },
  {
   "page": "ConferenceStatistics",
   "locator_type": "XPATH",
   "locator_value": "//button[@class='el-button el-button--primary el-button--small']",
   "element_type": "click",
   "element_value": "",
   "expected_result": ""
  },
  {
   "page": "ConferenceStatistics",
   "locator_type": "XPATH",
   "locator_value": "//tbody/tr[1]/td[3]/div[1]",
   "element_type": "getText",
   "element_value": "",
   "expected_result": "无纸化投票"
  }
 ]
}</t>
        </is>
      </c>
      <c r="L703" s="9" t="inlineStr">
        <is>
          <t>3.正确回显数据</t>
        </is>
      </c>
      <c r="M703" s="9" t="n"/>
      <c r="N703" s="9" t="n"/>
      <c r="O703" s="9" t="n"/>
      <c r="P703" s="9" t="n"/>
    </row>
    <row r="704" ht="121.5" customHeight="1" s="3">
      <c r="A704" s="9" t="n">
        <v>5</v>
      </c>
      <c r="B704" s="9" t="inlineStr">
        <is>
          <t>会议统计-投票列表-投票查询</t>
        </is>
      </c>
      <c r="C704" s="9" t="inlineStr">
        <is>
          <t>兰州中石化项目25-05-24</t>
        </is>
      </c>
      <c r="D704" s="9" t="n"/>
      <c r="E704" s="9" t="inlineStr">
        <is>
          <t>【兰州中石化项目】开始时间：正确时间，点击【查询】按钮，查看列表是否正确显示开始时间之前的数据</t>
        </is>
      </c>
      <c r="F704" s="9" t="n">
        <v>1</v>
      </c>
      <c r="G704" s="9" t="inlineStr">
        <is>
          <t>会议统计-005</t>
        </is>
      </c>
      <c r="H704" s="9" t="inlineStr">
        <is>
          <t>【兰州中石化项目】开始时间：正确时间，点击【查询】按钮，查看列表是否正确显示开始时间之前的数据</t>
        </is>
      </c>
      <c r="I704" s="9" t="inlineStr">
        <is>
          <t>1.预定系统正常运行，页面显示正常</t>
        </is>
      </c>
      <c r="J704" s="9" t="inlineStr">
        <is>
          <t>1.开始时间：正确时间
2.点击【查询】按钮
3.查看列表是否正确显示开始时间之前的数据</t>
        </is>
      </c>
      <c r="K704" s="9" t="n"/>
      <c r="L704" s="9" t="inlineStr">
        <is>
          <t>3.正确回显数据</t>
        </is>
      </c>
      <c r="M704" s="9" t="n"/>
      <c r="N704" s="9" t="n"/>
      <c r="O704" s="9" t="n"/>
      <c r="P704" s="9" t="n"/>
    </row>
    <row r="705" ht="313.5" customHeight="1" s="3">
      <c r="A705" s="9" t="n">
        <v>6</v>
      </c>
      <c r="B705" s="9" t="inlineStr">
        <is>
          <t>会议统计-投票列表-投票查询</t>
        </is>
      </c>
      <c r="C705" s="9" t="inlineStr">
        <is>
          <t>兰州中石化项目25-05-24</t>
        </is>
      </c>
      <c r="D705" s="9" t="n"/>
      <c r="E705" s="9" t="inlineStr">
        <is>
          <t>【兰州中石化项目】输如投票标题名称，输入会议名称，点击【查询】按钮，查看列表是否正确显示符合条件的数据</t>
        </is>
      </c>
      <c r="F705" s="9" t="n">
        <v>1</v>
      </c>
      <c r="G705" s="9" t="inlineStr">
        <is>
          <t>会议统计-006</t>
        </is>
      </c>
      <c r="H705" s="9" t="inlineStr">
        <is>
          <t>【兰州中石化项目】输如投票标题名称，输入会议名称，点击【查询】按钮，查看列表是否正确显示符合条件的数据</t>
        </is>
      </c>
      <c r="I705" s="9" t="inlineStr">
        <is>
          <t>1.预定系统正常运行，页面显示正常</t>
        </is>
      </c>
      <c r="J705" s="9" t="inlineStr">
        <is>
          <t>1.输如投票标题名称
2.输入会议名称
3.点击【查询】按钮
4.查看列表是否正确显示符合条件的数据</t>
        </is>
      </c>
      <c r="K705" s="9" t="n"/>
      <c r="L705" s="9" t="inlineStr">
        <is>
          <t>4.正确回显数据</t>
        </is>
      </c>
      <c r="M705" s="9" t="n"/>
      <c r="N705" s="9" t="n"/>
      <c r="O705" s="9" t="n"/>
      <c r="P705" s="9" t="n"/>
    </row>
    <row r="706" ht="94.5" customHeight="1" s="3">
      <c r="A706" s="9" t="n">
        <v>7</v>
      </c>
      <c r="B706" s="9" t="inlineStr">
        <is>
          <t>会议统计-投票列表-投票查询</t>
        </is>
      </c>
      <c r="C706" s="9" t="inlineStr">
        <is>
          <t>兰州中石化项目25-05-24</t>
        </is>
      </c>
      <c r="D706" s="9" t="n"/>
      <c r="E706" s="9" t="inlineStr">
        <is>
          <t>【兰州中石化项目】开始时间：正确时间，输入会议名称，点击【查询】按钮，查看列表是否正确显示符合条件的数据</t>
        </is>
      </c>
      <c r="F706" s="9" t="n">
        <v>2</v>
      </c>
      <c r="G706" s="9" t="inlineStr">
        <is>
          <t>会议统计-007</t>
        </is>
      </c>
      <c r="H706" s="9" t="inlineStr">
        <is>
          <t>【兰州中石化项目】开始时间：正确时间，输入会议名称，点击【查询】按钮，查看列表是否正确显示符合条件的数据</t>
        </is>
      </c>
      <c r="I706" s="9" t="inlineStr">
        <is>
          <t>1.预定系统正常运行，页面显示正常</t>
        </is>
      </c>
      <c r="J706" s="9" t="inlineStr">
        <is>
          <t>1.开始时间：正确时间
2.输入会议名称
3.点击【查询】按钮
4.查看列表是否正确显示符合条件的数据</t>
        </is>
      </c>
      <c r="K706" s="9" t="n"/>
      <c r="L706" s="9" t="inlineStr">
        <is>
          <t>4.正确回显数据</t>
        </is>
      </c>
      <c r="M706" s="9" t="n"/>
      <c r="N706" s="9" t="n"/>
      <c r="O706" s="9" t="n"/>
      <c r="P706" s="9" t="n"/>
    </row>
    <row r="707" ht="94.5" customHeight="1" s="3">
      <c r="A707" s="9" t="n">
        <v>8</v>
      </c>
      <c r="B707" s="9" t="inlineStr">
        <is>
          <t>会议统计-投票列表-投票查询</t>
        </is>
      </c>
      <c r="C707" s="9" t="inlineStr">
        <is>
          <t>兰州中石化项目25-05-24</t>
        </is>
      </c>
      <c r="D707" s="9" t="n"/>
      <c r="E707" s="9" t="inlineStr">
        <is>
          <t>【兰州中石化项目】开始时间：正确时间，输入投票标题名称，点击【查询】按钮，查看列表是否正确显示符合条件的数据</t>
        </is>
      </c>
      <c r="F707" s="9" t="n">
        <v>3</v>
      </c>
      <c r="G707" s="9" t="inlineStr">
        <is>
          <t>会议统计-008</t>
        </is>
      </c>
      <c r="H707" s="9" t="inlineStr">
        <is>
          <t>【兰州中石化项目】开始时间：正确时间，输入投票标题名称，点击【查询】按钮，查看列表是否正确显示符合条件的数据</t>
        </is>
      </c>
      <c r="I707" s="9" t="inlineStr">
        <is>
          <t>1.预定系统正常运行，页面显示正常</t>
        </is>
      </c>
      <c r="J707" s="9" t="inlineStr">
        <is>
          <t>1.开始时间：正确时间
2.输入投票标题名称
3.点击【查询】按钮
4.查看列表是否正确显示符合条件的数据</t>
        </is>
      </c>
      <c r="K707" s="9" t="n"/>
      <c r="L707" s="9" t="inlineStr">
        <is>
          <t>4.正确回显数据</t>
        </is>
      </c>
      <c r="M707" s="9" t="n"/>
      <c r="N707" s="9" t="n"/>
      <c r="O707" s="9" t="n"/>
      <c r="P707" s="9" t="n"/>
    </row>
    <row r="708" ht="94.5" customHeight="1" s="3">
      <c r="A708" s="9" t="n">
        <v>9</v>
      </c>
      <c r="B708" s="9" t="inlineStr">
        <is>
          <t>会议统计-投票列表-投票查询</t>
        </is>
      </c>
      <c r="C708" s="9" t="inlineStr">
        <is>
          <t>兰州中石化项目25-05-24</t>
        </is>
      </c>
      <c r="D708" s="9" t="n"/>
      <c r="E708" s="9" t="inlineStr">
        <is>
          <t>【兰州中石化项目】开始时间：正确时间，输入投票标题名称，输入会议名称，点击【查询】按钮，查看列表是否正确显示符合条件的数据</t>
        </is>
      </c>
      <c r="F708" s="9" t="n">
        <v>4</v>
      </c>
      <c r="G708" s="9" t="inlineStr">
        <is>
          <t>会议统计-009</t>
        </is>
      </c>
      <c r="H708" s="9" t="inlineStr">
        <is>
          <t>【兰州中石化项目】开始时间：正确时间，输入投票标题名称，输入会议名称，点击【查询】按钮，查看列表是否正确显示符合条件的数据</t>
        </is>
      </c>
      <c r="I708" s="9" t="inlineStr">
        <is>
          <t>1.预定系统正常运行，页面显示正常</t>
        </is>
      </c>
      <c r="J708" s="9" t="inlineStr">
        <is>
          <t>1.开始时间：正确时间
2.输入投票标题名称
3.输入会议名称
4.点击【查询】按钮
5.查看列表是否正确显示符合条件的数据</t>
        </is>
      </c>
      <c r="K708" s="9" t="n"/>
      <c r="L708" s="9" t="inlineStr">
        <is>
          <t>5.正确回显数据</t>
        </is>
      </c>
      <c r="M708" s="9" t="n"/>
      <c r="N708" s="9" t="n"/>
      <c r="O708" s="9" t="n"/>
      <c r="P708" s="9" t="n"/>
    </row>
    <row r="709" ht="55.5" customHeight="1" s="3">
      <c r="A709" s="9" t="n">
        <v>10</v>
      </c>
      <c r="B709" s="9" t="inlineStr">
        <is>
          <t>会议统计-投票列表-投票查询</t>
        </is>
      </c>
      <c r="C709" s="9" t="inlineStr">
        <is>
          <t>兰州中石化项目25-05-24</t>
        </is>
      </c>
      <c r="D709" s="9" t="n"/>
      <c r="E709" s="9" t="inlineStr">
        <is>
          <t>【兰州中石化项目】切换分页，输入投票标题名称。点击【查询】按钮。查看列表是否正确显示符合条件的数</t>
        </is>
      </c>
      <c r="F709" s="9" t="n">
        <v>1</v>
      </c>
      <c r="G709" s="9" t="inlineStr">
        <is>
          <t>会议统计-010</t>
        </is>
      </c>
      <c r="H709" s="9" t="inlineStr">
        <is>
          <t>【兰州中石化项目】切换分页，输入投票标题名称。点击【查询】按钮。查看列表是否正确显示符合条件的数</t>
        </is>
      </c>
      <c r="I709" s="9" t="inlineStr">
        <is>
          <t>1.预定系统正常运行，页面显示正常</t>
        </is>
      </c>
      <c r="J709" s="9" t="inlineStr">
        <is>
          <t>1.切换分页
2.输入投票标题名称
3.点击【查询】按钮
4.查看列表是否正确显示符合条件的数</t>
        </is>
      </c>
      <c r="K709" s="9" t="n"/>
      <c r="L709" s="9" t="inlineStr">
        <is>
          <t>4.正确回显数据</t>
        </is>
      </c>
      <c r="M709" s="9" t="n"/>
      <c r="N709" s="9" t="n"/>
      <c r="O709" s="9" t="n"/>
      <c r="P709" s="9" t="n"/>
    </row>
    <row r="710" ht="94.5" customHeight="1" s="3">
      <c r="A710" s="9" t="n">
        <v>11</v>
      </c>
      <c r="B710" s="9" t="inlineStr">
        <is>
          <t>会议统计-投票列表-投票查询</t>
        </is>
      </c>
      <c r="C710" s="9" t="inlineStr">
        <is>
          <t>兰州中石化项目25-05-24</t>
        </is>
      </c>
      <c r="D710" s="9" t="n"/>
      <c r="E710" s="9" t="inlineStr">
        <is>
          <t>【兰州中石化项目】切换分页，输入会议名称，点击【查询】按钮，查看列表是否正确显示符合条件的数据</t>
        </is>
      </c>
      <c r="F710" s="9" t="n">
        <v>1</v>
      </c>
      <c r="G710" s="9" t="inlineStr">
        <is>
          <t>会议统计-011</t>
        </is>
      </c>
      <c r="H710" s="9" t="inlineStr">
        <is>
          <t>【兰州中石化项目】切换分页，输入会议名称，点击【查询】按钮，查看列表是否正确显示符合条件的数据</t>
        </is>
      </c>
      <c r="I710" s="9" t="inlineStr">
        <is>
          <t>1.预定系统正常运行，页面显示正常</t>
        </is>
      </c>
      <c r="J710" s="9" t="inlineStr">
        <is>
          <t>1.切换分页
2.输入会议名称
3.点击【查询】按钮
4.查看列表是否正确显示符合条件的数据</t>
        </is>
      </c>
      <c r="K710" s="9" t="n"/>
      <c r="L710" s="9" t="inlineStr">
        <is>
          <t>4.正确回显数据</t>
        </is>
      </c>
      <c r="M710" s="9" t="n"/>
      <c r="N710" s="9" t="n"/>
      <c r="O710" s="9" t="n"/>
      <c r="P710" s="9" t="n"/>
    </row>
    <row r="711" ht="55.5" customHeight="1" s="3">
      <c r="A711" s="9" t="n">
        <v>12</v>
      </c>
      <c r="B711" s="9" t="inlineStr">
        <is>
          <t>会议统计-投票列表-投票查询</t>
        </is>
      </c>
      <c r="C711" s="9" t="inlineStr">
        <is>
          <t>兰州中石化项目25-05-24</t>
        </is>
      </c>
      <c r="D711" s="9" t="n"/>
      <c r="E711" s="9" t="inlineStr">
        <is>
          <t>【兰州中石化项目】切换分页，开始时间：正确时间，点击【查询】按钮，查看列表是否正确显示开始时间之前的数据</t>
        </is>
      </c>
      <c r="F711" s="9" t="n">
        <v>1</v>
      </c>
      <c r="G711" s="9" t="inlineStr">
        <is>
          <t>会议统计-012</t>
        </is>
      </c>
      <c r="H711" s="9" t="inlineStr">
        <is>
          <t>【兰州中石化项目】切换分页，开始时间：正确时间，点击【查询】按钮，查看列表是否正确显示开始时间之前的数据</t>
        </is>
      </c>
      <c r="I711" s="9" t="inlineStr">
        <is>
          <t>1.预定系统正常运行，页面显示正常</t>
        </is>
      </c>
      <c r="J711" s="9" t="inlineStr">
        <is>
          <t>1.切换分页
2.开始时间：正确时间
3.点击【查询】按钮
4.查看列表是否正确显示开始时间之前的数据</t>
        </is>
      </c>
      <c r="K711" s="9" t="n"/>
      <c r="L711" s="9" t="inlineStr">
        <is>
          <t>5.正确回显数据</t>
        </is>
      </c>
      <c r="M711" s="9" t="n"/>
      <c r="N711" s="9" t="n"/>
      <c r="O711" s="9" t="n"/>
      <c r="P711" s="9" t="n"/>
    </row>
    <row r="712" ht="121.5" customHeight="1" s="3">
      <c r="A712" s="9" t="n">
        <v>13</v>
      </c>
      <c r="B712" s="9" t="inlineStr">
        <is>
          <t>会议统计-投票列表-投票查看</t>
        </is>
      </c>
      <c r="C712" s="9" t="inlineStr">
        <is>
          <t>兰州中石化项目25-05-24</t>
        </is>
      </c>
      <c r="D712" s="9" t="n"/>
      <c r="E712" s="9" t="inlineStr">
        <is>
          <t>【兰州中石化项目】点击【查看】按钮，查看投票详情界面是否正确显示数据</t>
        </is>
      </c>
      <c r="F712" s="9" t="n">
        <v>1</v>
      </c>
      <c r="G712" s="9" t="inlineStr">
        <is>
          <t>会议统计-013</t>
        </is>
      </c>
      <c r="H712" s="9" t="inlineStr">
        <is>
          <t>【兰州中石化项目】点击【查看】按钮，查看投票详情界面是否正确显示数据</t>
        </is>
      </c>
      <c r="I712" s="9" t="inlineStr">
        <is>
          <t>1.预定系统正常运行，页面显示正常</t>
        </is>
      </c>
      <c r="J712" s="9" t="inlineStr">
        <is>
          <t>1.点击【查看】按钮
2.查看投票详情界面是否正确显示数据</t>
        </is>
      </c>
      <c r="K712" s="9" t="n"/>
      <c r="L712" s="9" t="inlineStr">
        <is>
          <t>2.正确回显</t>
        </is>
      </c>
      <c r="M712" s="9" t="n"/>
      <c r="N712" s="9" t="n"/>
      <c r="O712" s="9" t="n"/>
      <c r="P712" s="9" t="n"/>
    </row>
    <row r="713" ht="94.5" customHeight="1" s="3">
      <c r="A713" s="9" t="n">
        <v>14</v>
      </c>
      <c r="B713" s="9" t="inlineStr">
        <is>
          <t>会议统计-投票列表-投票删除</t>
        </is>
      </c>
      <c r="C713" s="9" t="inlineStr">
        <is>
          <t>兰州中石化项目25-05-24</t>
        </is>
      </c>
      <c r="D713" s="9" t="n"/>
      <c r="E713" s="9" t="inlineStr">
        <is>
          <t>【兰州中石化项目】点击【删除】按钮，查看是否存在二次确认弹窗，点击【确定】按钮，查看数据是否正确删除</t>
        </is>
      </c>
      <c r="F713" s="9" t="n">
        <v>1</v>
      </c>
      <c r="G713" s="9" t="inlineStr">
        <is>
          <t>会议统计-014</t>
        </is>
      </c>
      <c r="H713" s="9" t="inlineStr">
        <is>
          <t>【兰州中石化项目】点击【删除】按钮，查看是否存在二次确认弹窗，点击【确定】按钮，查看数据是否正确删除</t>
        </is>
      </c>
      <c r="I713" s="9" t="inlineStr">
        <is>
          <t>1.预定系统正常运行，页面显示正常</t>
        </is>
      </c>
      <c r="J713" s="9" t="inlineStr">
        <is>
          <t>1.点击【删除】按钮
2.查看是否存在二次确认弹窗
3.点击【确定】按钮
4.查看数据是否正确删除</t>
        </is>
      </c>
      <c r="K713" s="9" t="n"/>
      <c r="L713" s="9" t="inlineStr">
        <is>
          <t>4.数据正确删除</t>
        </is>
      </c>
      <c r="M713" s="9" t="n"/>
      <c r="N713" s="9" t="n"/>
      <c r="O713" s="9" t="n"/>
      <c r="P713" s="9" t="n"/>
    </row>
    <row r="714" ht="108" customHeight="1" s="3">
      <c r="A714" s="9" t="n">
        <v>15</v>
      </c>
      <c r="B714" s="9" t="inlineStr">
        <is>
          <t>会议统计-投票列表-投票查看</t>
        </is>
      </c>
      <c r="C714" s="9" t="inlineStr">
        <is>
          <t>兰州中石化项目25-05-24</t>
        </is>
      </c>
      <c r="D714" s="9" t="n"/>
      <c r="E714" s="9" t="inlineStr">
        <is>
          <t>【兰州中石化项目】点击【删除】按钮，查看是否存在二次确认弹窗，点击【取消】按钮，查看是否不保留任何操作，返回上一级</t>
        </is>
      </c>
      <c r="F714" s="9" t="n">
        <v>1</v>
      </c>
      <c r="G714" s="9" t="inlineStr">
        <is>
          <t>会议统计-015</t>
        </is>
      </c>
      <c r="H714" s="9" t="inlineStr">
        <is>
          <t>【兰州中石化项目】点击【删除】按钮，查看是否存在二次确认弹窗，点击【取消】按钮，查看是否不保留任何操作，返回上一级</t>
        </is>
      </c>
      <c r="I714" s="9" t="inlineStr">
        <is>
          <t>1.预定系统正常运行，页面显示正常</t>
        </is>
      </c>
      <c r="J714" s="9" t="inlineStr">
        <is>
          <t>1.点击【删除】按钮
2.查看是否存在二次确认弹窗
3.点击【取消】按钮
4.查看是否不保留任何操作，返回上一级</t>
        </is>
      </c>
      <c r="K714" s="9" t="n"/>
      <c r="L714" s="9" t="inlineStr">
        <is>
          <t>4.不保留任何操作，返回上一级</t>
        </is>
      </c>
      <c r="M714" s="9" t="n"/>
      <c r="N714" s="9" t="n"/>
      <c r="O714" s="9" t="n"/>
      <c r="P714" s="9" t="n"/>
    </row>
    <row r="715" ht="108" customHeight="1" s="3">
      <c r="A715" s="9" t="n">
        <v>16</v>
      </c>
      <c r="B715" s="9" t="inlineStr">
        <is>
          <t>会议统计-部门参会统计</t>
        </is>
      </c>
      <c r="C715" s="9" t="inlineStr">
        <is>
          <t>兰州中石化项目25-05-24</t>
        </is>
      </c>
      <c r="D715" s="9" t="n"/>
      <c r="E715" s="9" t="inlineStr">
        <is>
          <t>【兰州中石化项目】会议统计-部门参会统计模块初始化</t>
        </is>
      </c>
      <c r="F715" s="9" t="n">
        <v>1</v>
      </c>
      <c r="G715" s="9" t="inlineStr">
        <is>
          <t>会议统计-部门参会-000</t>
        </is>
      </c>
      <c r="H715" s="9" t="inlineStr">
        <is>
          <t>【兰州中石化项目】会议统计-部门参会统计模块初始化</t>
        </is>
      </c>
      <c r="I715" s="9" t="inlineStr">
        <is>
          <t>1.预定系统正常运行，页面显示正常</t>
        </is>
      </c>
      <c r="J715" s="9" t="inlineStr">
        <is>
          <t>1.点击【会议统计】模块展开
2.点击【部门参会统计】按钮进入模块</t>
        </is>
      </c>
      <c r="K715" s="9" t="inlineStr">
        <is>
          <t>{
 "name": "会议统计-部门参会统计-000",
 "para": [
  {
   "page": "ConferenceStatistics",
   "locator_type": "XPATH",
   "locator_value": "(//i[@class='el-collapse-item__arrow el-icon-arrow-right'])[1]",
   "element_type": "click",
   "element_value": "",
   "expected_result": ""
  },
  {
   "page": "ConferenceStatistics",
   "locator_type": "XPATH",
   "locator_value": "//div[@id='DepartmentStatistics']",
   "element_type": "click",
   "element_value": "",
   "expected_result": ""
  }
 ]
}</t>
        </is>
      </c>
      <c r="L715" s="9" t="inlineStr">
        <is>
          <t>3.正确进入模块</t>
        </is>
      </c>
      <c r="M715" s="9" t="n"/>
      <c r="N715" s="9" t="n"/>
      <c r="O715" s="9" t="n"/>
      <c r="P715" s="9" t="n"/>
    </row>
    <row r="716" ht="97.5" customHeight="1" s="3">
      <c r="A716" s="9" t="n">
        <v>17</v>
      </c>
      <c r="B716" s="9" t="inlineStr">
        <is>
          <t>会议统计-部门参会统计-部门查询</t>
        </is>
      </c>
      <c r="C716" s="9" t="inlineStr">
        <is>
          <t>兰州中石化项目25-05-24</t>
        </is>
      </c>
      <c r="D716" s="9" t="n"/>
      <c r="E716" s="9" t="inlineStr">
        <is>
          <t>【兰州中石化项目】输入模糊的部门名称，点击【查询】按钮，查看列表是否正确显示符合条件的数据</t>
        </is>
      </c>
      <c r="F716" s="9" t="n">
        <v>2</v>
      </c>
      <c r="G716" s="9" t="inlineStr">
        <is>
          <t>会议统计-016</t>
        </is>
      </c>
      <c r="H716" s="9" t="inlineStr">
        <is>
          <t>【兰州中石化项目】输入模糊的部门名称，点击【查询】按钮，查看列表是否正确显示符合条件的数据</t>
        </is>
      </c>
      <c r="I716" s="9" t="inlineStr">
        <is>
          <t>1.预定系统正常运行，页面显示正常</t>
        </is>
      </c>
      <c r="J716" s="9" t="inlineStr">
        <is>
          <t>1.输入模糊的部门名称
2.点击【查询】按钮
3.查看列表是否正确显示符合条件的数据</t>
        </is>
      </c>
      <c r="K716" s="9" t="n"/>
      <c r="L716" s="9" t="inlineStr">
        <is>
          <t>3.正确显示符合条件的数据</t>
        </is>
      </c>
      <c r="M716" s="9" t="n"/>
      <c r="N716" s="9" t="n"/>
      <c r="O716" s="9" t="n"/>
      <c r="P716" s="9" t="n"/>
    </row>
    <row r="717" ht="313.5" customHeight="1" s="3">
      <c r="A717" s="9" t="n">
        <v>18</v>
      </c>
      <c r="B717" s="9" t="inlineStr">
        <is>
          <t>会议统计-部门参会统计-部门查询</t>
        </is>
      </c>
      <c r="C717" s="9" t="inlineStr">
        <is>
          <t>兰州中石化项目25-05-24</t>
        </is>
      </c>
      <c r="D717" s="9" t="n"/>
      <c r="E717" s="9" t="inlineStr">
        <is>
          <t>【兰州中石化项目】输入完整的部门名称，点击【查询】按钮，查看列表是否正确显示符合条件的数据</t>
        </is>
      </c>
      <c r="F717" s="9" t="n">
        <v>3</v>
      </c>
      <c r="G717" s="9" t="inlineStr">
        <is>
          <t>会议统计-017</t>
        </is>
      </c>
      <c r="H717" s="9" t="inlineStr">
        <is>
          <t>【兰州中石化项目】输入完整的部门名称，点击【查询】按钮，查看列表是否正确显示符合条件的数据</t>
        </is>
      </c>
      <c r="I717" s="9" t="inlineStr">
        <is>
          <t>1.预定系统正常运行，页面显示正常</t>
        </is>
      </c>
      <c r="J717" s="9" t="inlineStr">
        <is>
          <t>1.输入完整的部门名称
2.点击【查询】按钮
3.查看列表是否正确显示符合条件的数据</t>
        </is>
      </c>
      <c r="K717" s="9" t="n"/>
      <c r="L717" s="9" t="inlineStr">
        <is>
          <t>3.正确显示符合条件的数据</t>
        </is>
      </c>
      <c r="M717" s="9" t="n"/>
      <c r="N717" s="9" t="n"/>
      <c r="O717" s="9" t="n"/>
      <c r="P717" s="9" t="n"/>
    </row>
    <row r="718" ht="94.5" customHeight="1" s="3">
      <c r="A718" s="9" t="n">
        <v>19</v>
      </c>
      <c r="B718" s="9" t="inlineStr">
        <is>
          <t>会议统计-部门参会统计-部门查询</t>
        </is>
      </c>
      <c r="C718" s="9" t="inlineStr">
        <is>
          <t>兰州中石化项目25-05-24</t>
        </is>
      </c>
      <c r="D718" s="9" t="n"/>
      <c r="E718" s="9" t="inlineStr">
        <is>
          <t>【兰州中石化项目】开始时间：选择时间，点击【查询】按钮，查看列表是否正确显示符合条件的数据</t>
        </is>
      </c>
      <c r="F718" s="9" t="n">
        <v>4</v>
      </c>
      <c r="G718" s="9" t="inlineStr">
        <is>
          <t>会议统计-018</t>
        </is>
      </c>
      <c r="H718" s="9" t="inlineStr">
        <is>
          <t>【兰州中石化项目】开始时间：选择时间，点击【查询】按钮，查看列表是否正确显示符合条件的数据</t>
        </is>
      </c>
      <c r="I718" s="9" t="inlineStr">
        <is>
          <t>1.预定系统正常运行，页面显示正常</t>
        </is>
      </c>
      <c r="J718" s="9" t="inlineStr">
        <is>
          <t>1.开始时间：选择时间
2.点击【查询】按钮
3.查看列表是否正确显示符合条件的数据</t>
        </is>
      </c>
      <c r="K718" s="9" t="n"/>
      <c r="L718" s="9" t="inlineStr">
        <is>
          <t>3.正确显示符合条件的数据</t>
        </is>
      </c>
      <c r="M718" s="9" t="n"/>
      <c r="N718" s="9" t="n"/>
      <c r="O718" s="9" t="n"/>
      <c r="P718" s="9" t="n"/>
    </row>
    <row r="719" ht="94.5" customHeight="1" s="3">
      <c r="A719" s="9" t="n">
        <v>20</v>
      </c>
      <c r="B719" s="9" t="inlineStr">
        <is>
          <t>会议统计-部门参会统计-部门查询</t>
        </is>
      </c>
      <c r="C719" s="9" t="inlineStr">
        <is>
          <t>兰州中石化项目25-05-24</t>
        </is>
      </c>
      <c r="D719" s="9" t="n"/>
      <c r="E719" s="9" t="inlineStr">
        <is>
          <t>【兰州中石化项目】开始时间：查看是否能选择当天之前的时间</t>
        </is>
      </c>
      <c r="F719" s="9" t="n">
        <v>3</v>
      </c>
      <c r="G719" s="9" t="inlineStr">
        <is>
          <t>会议统计-019</t>
        </is>
      </c>
      <c r="H719" s="9" t="inlineStr">
        <is>
          <t>【兰州中石化项目】开始时间：查看是否能选择当天之前的时间</t>
        </is>
      </c>
      <c r="I719" s="9" t="inlineStr">
        <is>
          <t>1.预定系统正常运行，页面显示正常</t>
        </is>
      </c>
      <c r="J719" s="9" t="inlineStr">
        <is>
          <t>1.开始时间：查看是否能选择当天之前的时间</t>
        </is>
      </c>
      <c r="K719" s="9" t="n"/>
      <c r="L719" s="9" t="inlineStr">
        <is>
          <t>1.无法选择当天之前的时间</t>
        </is>
      </c>
      <c r="M719" s="9" t="n"/>
      <c r="N719" s="9" t="n"/>
      <c r="O719" s="9" t="n"/>
      <c r="P719" s="9" t="n"/>
    </row>
    <row r="720" ht="94.5" customHeight="1" s="3">
      <c r="A720" s="9" t="n">
        <v>21</v>
      </c>
      <c r="B720" s="9" t="inlineStr">
        <is>
          <t>会议统计-部门参会统计-部门查询</t>
        </is>
      </c>
      <c r="C720" s="9" t="inlineStr">
        <is>
          <t>兰州中石化项目25-05-24</t>
        </is>
      </c>
      <c r="D720" s="9" t="n"/>
      <c r="E720" s="9" t="inlineStr">
        <is>
          <t>【兰州中石化项目】结束时间：选择时间，点击【查询】按钮，查看列表是否正确显示符合条件的数据</t>
        </is>
      </c>
      <c r="F720" s="9" t="n">
        <v>4</v>
      </c>
      <c r="G720" s="9" t="inlineStr">
        <is>
          <t>会议统计-020</t>
        </is>
      </c>
      <c r="H720" s="9" t="inlineStr">
        <is>
          <t>【兰州中石化项目】结束时间：选择时间，点击【查询】按钮，查看列表是否正确显示符合条件的数据</t>
        </is>
      </c>
      <c r="I720" s="9" t="inlineStr">
        <is>
          <t>1.预定系统正常运行，页面显示正常</t>
        </is>
      </c>
      <c r="J720" s="9" t="inlineStr">
        <is>
          <t>1.结束时间：选择时间
2.点击【查询】按钮
3.查看列表是否正确显示符合条件的数据</t>
        </is>
      </c>
      <c r="K720" s="9" t="n"/>
      <c r="L720" s="9" t="inlineStr">
        <is>
          <t>3.正确显示符合条件的数据</t>
        </is>
      </c>
      <c r="M720" s="9" t="n"/>
      <c r="N720" s="9" t="n"/>
      <c r="O720" s="9" t="n"/>
      <c r="P720" s="9" t="n"/>
    </row>
    <row r="721" ht="55.5" customHeight="1" s="3">
      <c r="A721" s="9" t="n">
        <v>22</v>
      </c>
      <c r="B721" s="9" t="inlineStr">
        <is>
          <t>会议统计-部门参会统计-部门查询</t>
        </is>
      </c>
      <c r="C721" s="9" t="inlineStr">
        <is>
          <t>兰州中石化项目25-05-24</t>
        </is>
      </c>
      <c r="D721" s="9" t="n"/>
      <c r="E721" s="9" t="inlineStr">
        <is>
          <t>【兰州中石化项目】结束时间：查看是否能选择当天之前的时间</t>
        </is>
      </c>
      <c r="F721" s="9" t="n">
        <v>4</v>
      </c>
      <c r="G721" s="9" t="inlineStr">
        <is>
          <t>会议统计-021</t>
        </is>
      </c>
      <c r="H721" s="9" t="inlineStr">
        <is>
          <t>【兰州中石化项目】结束时间：查看是否能选择当天之前的时间</t>
        </is>
      </c>
      <c r="I721" s="9" t="inlineStr">
        <is>
          <t>1.预定系统正常运行，页面显示正常</t>
        </is>
      </c>
      <c r="J721" s="9" t="inlineStr">
        <is>
          <t>1.结束时间：查看是否能选择当天之前的时间</t>
        </is>
      </c>
      <c r="K721" s="9" t="n"/>
      <c r="L721" s="9" t="inlineStr">
        <is>
          <t>1.无法选择当天之前的时间</t>
        </is>
      </c>
      <c r="M721" s="9" t="n"/>
      <c r="N721" s="9" t="n"/>
      <c r="O721" s="9" t="n"/>
      <c r="P721" s="9" t="n"/>
    </row>
    <row r="722" ht="94.5" customHeight="1" s="3">
      <c r="A722" s="9" t="n">
        <v>23</v>
      </c>
      <c r="B722" s="9" t="inlineStr">
        <is>
          <t>会议统计-部门参会统计-部门查询</t>
        </is>
      </c>
      <c r="C722" s="9" t="inlineStr">
        <is>
          <t>兰州中石化项目25-05-24</t>
        </is>
      </c>
      <c r="D722" s="9" t="n"/>
      <c r="E722" s="9" t="inlineStr">
        <is>
          <t>【兰州中石化项目】输入部门名称，开始时间：正确时间，结束时间：正确时间，点击【查询】按钮，查看列表是否正确显示符合条件的数据</t>
        </is>
      </c>
      <c r="F722" s="9" t="n">
        <v>5</v>
      </c>
      <c r="G722" s="9" t="inlineStr">
        <is>
          <t>会议统计-022</t>
        </is>
      </c>
      <c r="H722" s="9" t="inlineStr">
        <is>
          <t>【兰州中石化项目】输入部门名称，开始时间：正确时间，结束时间：正确时间，点击【查询】按钮，查看列表是否正确显示符合条件的数据</t>
        </is>
      </c>
      <c r="I722" s="9" t="inlineStr">
        <is>
          <t>1.预定系统正常运行，页面显示正常</t>
        </is>
      </c>
      <c r="J722" s="9" t="inlineStr">
        <is>
          <t>1.输入部门名称
2.开始时间：正确时间
3.结束时间：正确时间
4.点击【查询】按钮
5.查看列表是否正确显示符合条件的数据</t>
        </is>
      </c>
      <c r="K722" s="9" t="n"/>
      <c r="L722" s="9" t="inlineStr">
        <is>
          <t>5.正确显示符合条件的数据</t>
        </is>
      </c>
      <c r="M722" s="9" t="n"/>
      <c r="N722" s="9" t="n"/>
      <c r="O722" s="9" t="n"/>
      <c r="P722" s="9" t="n"/>
    </row>
    <row r="723" ht="55.5" customHeight="1" s="3">
      <c r="A723" s="9" t="n">
        <v>24</v>
      </c>
      <c r="B723" s="9" t="inlineStr">
        <is>
          <t>会议统计-部门参会统计-部门查询</t>
        </is>
      </c>
      <c r="C723" s="9" t="inlineStr">
        <is>
          <t>兰州中石化项目25-05-24</t>
        </is>
      </c>
      <c r="D723" s="9" t="n"/>
      <c r="E723" s="9" t="inlineStr">
        <is>
          <t>【兰州中石化项目】切换分页，输入部门名称，点击【查询】按钮，查看列表是否正确显示符合条件的数</t>
        </is>
      </c>
      <c r="F723" s="9" t="n">
        <v>6</v>
      </c>
      <c r="G723" s="9" t="inlineStr">
        <is>
          <t>会议统计-023</t>
        </is>
      </c>
      <c r="H723" s="9" t="inlineStr">
        <is>
          <t>【兰州中石化项目】切换分页，输入部门名称，点击【查询】按钮，查看列表是否正确显示符合条件的数</t>
        </is>
      </c>
      <c r="I723" s="9" t="inlineStr">
        <is>
          <t>1.预定系统正常运行，页面显示正常</t>
        </is>
      </c>
      <c r="J723" s="9" t="inlineStr">
        <is>
          <t>1.切换分页
2.输入部门名称
3.点击【查询】按钮
4.查看列表是否正确显示符合条件的数</t>
        </is>
      </c>
      <c r="K723" s="9" t="n"/>
      <c r="L723" s="9" t="inlineStr">
        <is>
          <t>4.正确显示符合条件的数据</t>
        </is>
      </c>
      <c r="M723" s="9" t="n"/>
      <c r="N723" s="9" t="n"/>
      <c r="O723" s="9" t="n"/>
      <c r="P723" s="9" t="n"/>
    </row>
    <row r="724" ht="135" customHeight="1" s="3">
      <c r="A724" s="9" t="n">
        <v>25</v>
      </c>
      <c r="B724" s="9" t="inlineStr">
        <is>
          <t>会议统计-部门参会统计-部门查询</t>
        </is>
      </c>
      <c r="C724" s="9" t="inlineStr">
        <is>
          <t>兰州中石化项目25-05-24</t>
        </is>
      </c>
      <c r="D724" s="9" t="n"/>
      <c r="E724" s="9" t="inlineStr">
        <is>
          <t>【兰州中石化项目】切换分页，开始时间：选择时间，点击【查询】按钮，查看列表是否正确显示符合条件的数据</t>
        </is>
      </c>
      <c r="F724" s="9" t="n">
        <v>7</v>
      </c>
      <c r="G724" s="9" t="inlineStr">
        <is>
          <t>会议统计-024</t>
        </is>
      </c>
      <c r="H724" s="9" t="inlineStr">
        <is>
          <t>【兰州中石化项目】切换分页，开始时间：选择时间，点击【查询】按钮，查看列表是否正确显示符合条件的数据</t>
        </is>
      </c>
      <c r="I724" s="9" t="inlineStr">
        <is>
          <t>1.预定系统正常运行，页面显示正常</t>
        </is>
      </c>
      <c r="J724" s="9" t="inlineStr">
        <is>
          <t>1.切换分页
2.开始时间：选择时间
3.点击【查询】按钮
4.查看列表是否正确显示符合条件的数据</t>
        </is>
      </c>
      <c r="K724" s="9" t="n"/>
      <c r="L724" s="9" t="inlineStr">
        <is>
          <t>4.正确显示符合条件的数据</t>
        </is>
      </c>
      <c r="M724" s="9" t="n"/>
      <c r="N724" s="9" t="n"/>
      <c r="O724" s="9" t="n"/>
      <c r="P724" s="9" t="n"/>
    </row>
    <row r="725" ht="94.5" customHeight="1" s="3">
      <c r="A725" s="9" t="n">
        <v>26</v>
      </c>
      <c r="B725" s="9" t="inlineStr">
        <is>
          <t>会议统计-部门参会统计-部门查询</t>
        </is>
      </c>
      <c r="C725" s="9" t="inlineStr">
        <is>
          <t>兰州中石化项目25-05-24</t>
        </is>
      </c>
      <c r="D725" s="9" t="n"/>
      <c r="E725" s="9" t="inlineStr">
        <is>
          <t>【兰州中石化项目】切换分页，结束时间：选择时间，点击【查询】按钮，查看列表是否正确显示符合条件的数据</t>
        </is>
      </c>
      <c r="F725" s="9" t="n">
        <v>8</v>
      </c>
      <c r="G725" s="9" t="inlineStr">
        <is>
          <t>会议统计-025</t>
        </is>
      </c>
      <c r="H725" s="9" t="inlineStr">
        <is>
          <t>【兰州中石化项目】切换分页，结束时间：选择时间，点击【查询】按钮，查看列表是否正确显示符合条件的数据</t>
        </is>
      </c>
      <c r="I725" s="9" t="inlineStr">
        <is>
          <t>1.预定系统正常运行，页面显示正常</t>
        </is>
      </c>
      <c r="J725" s="9" t="inlineStr">
        <is>
          <t>1.切换分页
2.结束时间：选择时间
3.点击【查询】按钮
4.查看列表是否正确显示符合条件的数据</t>
        </is>
      </c>
      <c r="K725" s="9" t="n"/>
      <c r="L725" s="9" t="inlineStr">
        <is>
          <t>4.正确显示符合条件的数据</t>
        </is>
      </c>
      <c r="M725" s="9" t="n"/>
      <c r="N725" s="9" t="n"/>
      <c r="O725" s="9" t="n"/>
      <c r="P725" s="9" t="n"/>
    </row>
    <row r="726" ht="108" customHeight="1" s="3">
      <c r="A726" s="9" t="n">
        <v>27</v>
      </c>
      <c r="B726" s="9" t="inlineStr">
        <is>
          <t>会议统计-部门参会统计-部门参会统计列表</t>
        </is>
      </c>
      <c r="C726" s="9" t="inlineStr">
        <is>
          <t>兰州中石化项目25-05-24</t>
        </is>
      </c>
      <c r="D726" s="9" t="n"/>
      <c r="E726" s="9" t="inlineStr">
        <is>
          <t>【兰州中石化项目】查看列表是否正确显示参会统计，”部门“、”参会次数“、”参会人数“以及”总时长“</t>
        </is>
      </c>
      <c r="F726" s="9" t="n">
        <v>9</v>
      </c>
      <c r="G726" s="9" t="inlineStr">
        <is>
          <t>会议统计-026</t>
        </is>
      </c>
      <c r="H726" s="9" t="inlineStr">
        <is>
          <t>【兰州中石化项目】查看列表是否正确显示参会统计，”部门“、”参会次数“、”参会人数“以及”总时长“</t>
        </is>
      </c>
      <c r="I726" s="9" t="inlineStr">
        <is>
          <t>1.预定系统正常运行，页面显示正常</t>
        </is>
      </c>
      <c r="J726" s="9" t="inlineStr">
        <is>
          <t>1.查看列表是否正确显示参会统计，”部门“、”参会次数“、”参会人数“以及”总时长“</t>
        </is>
      </c>
      <c r="K726" s="9" t="n"/>
      <c r="L726" s="9" t="inlineStr">
        <is>
          <t>1.正确显示参会统计，”部门“、”参会次数“、”参会人数“以及”总时长“</t>
        </is>
      </c>
      <c r="M726" s="9" t="n"/>
      <c r="N726" s="9" t="n"/>
      <c r="O726" s="9" t="n"/>
      <c r="P726" s="9" t="n"/>
    </row>
    <row r="727" ht="108" customHeight="1" s="3">
      <c r="A727" s="9" t="n">
        <v>28</v>
      </c>
      <c r="B727" s="9" t="inlineStr">
        <is>
          <t>会议统计-会议室使用统计</t>
        </is>
      </c>
      <c r="C727" s="9" t="inlineStr">
        <is>
          <t>兰州中石化项目25-05-24</t>
        </is>
      </c>
      <c r="D727" s="9" t="n"/>
      <c r="E727" s="9" t="inlineStr">
        <is>
          <t>【兰州中石化项目】会议室使用统计模块初始化</t>
        </is>
      </c>
      <c r="F727" s="9" t="n">
        <v>1</v>
      </c>
      <c r="G727" s="9" t="inlineStr">
        <is>
          <t>会议统计-会议室使用统计-000</t>
        </is>
      </c>
      <c r="H727" s="9" t="inlineStr">
        <is>
          <t>【兰州中石化项目】会议室使用统计模块初始化</t>
        </is>
      </c>
      <c r="I727" s="9" t="inlineStr">
        <is>
          <t>1.预定系统正常运行，页面显示正常</t>
        </is>
      </c>
      <c r="J727" s="9" t="inlineStr">
        <is>
          <t>1.点击【会议统计】模块展开
2.点击【会议室使用统计】按钮进入模块</t>
        </is>
      </c>
      <c r="K727" s="9" t="inlineStr">
        <is>
          <t>{
 "name": "会议统计-会议室使用统计-000",
 "para": [
  {
   "page": "ConferenceStatistics",
   "locator_type": "XPATH",
   "locator_value": "(//i[@class='el-collapse-item__arrow el-icon-arrow-right'])[1]",
   "element_type": "click",
   "element_value": "",
   "expected_result": ""
  },
  {
   "page": "ConferenceStatistics",
   "locator_type": "XPATH",
   "locator_value": "//div[@id='MeetingRoomStatistics']",
   "element_type": "click",
   "element_value": "",
   "expected_result": ""
  }
 ]
}</t>
        </is>
      </c>
      <c r="L727" s="9" t="inlineStr">
        <is>
          <t>2.正确进入模块</t>
        </is>
      </c>
      <c r="M727" s="9" t="n"/>
      <c r="N727" s="9" t="n"/>
      <c r="O727" s="9" t="n"/>
      <c r="P727" s="9" t="n"/>
    </row>
    <row r="728" ht="97.5" customHeight="1" s="3">
      <c r="A728" s="9" t="n">
        <v>29</v>
      </c>
      <c r="B728" s="9" t="inlineStr">
        <is>
          <t>会议统计-会议室使用统计-会议室查询</t>
        </is>
      </c>
      <c r="C728" s="9" t="inlineStr">
        <is>
          <t>兰州中石化项目25-05-24</t>
        </is>
      </c>
      <c r="D728" s="9" t="n"/>
      <c r="E728" s="9" t="inlineStr">
        <is>
          <t>【兰州中石化项目】输入模糊的会议室名称，点击【查询】按钮，查看列表是否正确显示符合条件的数据</t>
        </is>
      </c>
      <c r="F728" s="9" t="n">
        <v>10</v>
      </c>
      <c r="G728" s="9" t="inlineStr">
        <is>
          <t>会议统计-027</t>
        </is>
      </c>
      <c r="H728" s="9" t="inlineStr">
        <is>
          <t>【兰州中石化项目】输入模糊的会议室名称，点击【查询】按钮，查看列表是否正确显示符合条件的数据</t>
        </is>
      </c>
      <c r="I728" s="9" t="inlineStr">
        <is>
          <t>1.预定系统正常运行，页面显示正常</t>
        </is>
      </c>
      <c r="J728" s="9" t="inlineStr">
        <is>
          <t>1.输入模糊的会议室名称
2.点击【查询】按钮
3.查看列表是否正确显示符合条件的数据</t>
        </is>
      </c>
      <c r="K728" s="9" t="n"/>
      <c r="L728" s="9" t="inlineStr">
        <is>
          <t>3.正确显示符合条件的数据</t>
        </is>
      </c>
      <c r="M728" s="9" t="n"/>
      <c r="N728" s="9" t="n"/>
      <c r="O728" s="9" t="n"/>
      <c r="P728" s="9" t="n"/>
    </row>
    <row r="729" ht="409.5" customHeight="1" s="3">
      <c r="A729" s="9" t="n">
        <v>30</v>
      </c>
      <c r="B729" s="9" t="inlineStr">
        <is>
          <t>会议统计-会议室使用统计-会议室查询</t>
        </is>
      </c>
      <c r="C729" s="9" t="inlineStr">
        <is>
          <t>兰州中石化项目25-05-24</t>
        </is>
      </c>
      <c r="D729" s="9" t="n"/>
      <c r="E729" s="9" t="inlineStr">
        <is>
          <t>【兰州中石化项目】输入完整的会议室名称，点击【查询】按钮，查看列表是否正确显示符合条件的数据</t>
        </is>
      </c>
      <c r="F729" s="9" t="n">
        <v>11</v>
      </c>
      <c r="G729" s="9" t="inlineStr">
        <is>
          <t>会议统计-028</t>
        </is>
      </c>
      <c r="H729" s="9" t="inlineStr">
        <is>
          <t>【兰州中石化项目】输入完整的会议室名称，点击【查询】按钮，查看列表是否正确显示符合条件的数据</t>
        </is>
      </c>
      <c r="I729" s="9" t="inlineStr">
        <is>
          <t>1.预定系统正常运行，页面显示正常</t>
        </is>
      </c>
      <c r="J729" s="9" t="inlineStr">
        <is>
          <t>1.输入完整的会议室名称
2.点击【查询】按钮
3.查看列表是否正确显示符合条件的数据</t>
        </is>
      </c>
      <c r="K729" s="9" t="n"/>
      <c r="L729" s="9" t="inlineStr">
        <is>
          <t>3.正确显示符合条件的数据</t>
        </is>
      </c>
      <c r="M729" s="9" t="n"/>
      <c r="N729" s="9" t="n"/>
      <c r="O729" s="9" t="n"/>
      <c r="P729" s="9" t="n"/>
    </row>
    <row r="730" ht="399" customHeight="1" s="3">
      <c r="A730" s="9" t="n">
        <v>31</v>
      </c>
      <c r="B730" s="9" t="inlineStr">
        <is>
          <t>会议统计-会议室使用统计-会议室查询</t>
        </is>
      </c>
      <c r="C730" s="9" t="inlineStr">
        <is>
          <t>兰州中石化项目25-05-24</t>
        </is>
      </c>
      <c r="D730" s="9" t="n"/>
      <c r="E730" s="9" t="inlineStr">
        <is>
          <t>【兰州中石化项目】开始时间：选择时间，点击【查询】按钮，查看列表是否正确显示符合条件的数据</t>
        </is>
      </c>
      <c r="F730" s="9" t="n">
        <v>12</v>
      </c>
      <c r="G730" s="9" t="inlineStr">
        <is>
          <t>会议统计-029</t>
        </is>
      </c>
      <c r="H730" s="9" t="inlineStr">
        <is>
          <t>【兰州中石化项目】开始时间：选择时间，点击【查询】按钮，查看列表是否正确显示符合条件的数据</t>
        </is>
      </c>
      <c r="I730" s="9" t="inlineStr">
        <is>
          <t>1.预定系统正常运行，页面显示正常</t>
        </is>
      </c>
      <c r="J730" s="9" t="inlineStr">
        <is>
          <t>1.开始时间：选择时间
2.点击【查询】按钮
3.查看列表是否正确显示符合条件的数据</t>
        </is>
      </c>
      <c r="K730" s="9" t="n"/>
      <c r="L730" s="9" t="inlineStr">
        <is>
          <t>3.正确显示符合条件的数据</t>
        </is>
      </c>
      <c r="M730" s="9" t="n"/>
      <c r="N730" s="9" t="n"/>
      <c r="O730" s="9" t="n"/>
      <c r="P730" s="9" t="n"/>
    </row>
    <row r="731" ht="399" customHeight="1" s="3">
      <c r="A731" s="9" t="n">
        <v>32</v>
      </c>
      <c r="B731" s="9" t="inlineStr">
        <is>
          <t>会议统计-会议室使用统计-会议室查询</t>
        </is>
      </c>
      <c r="C731" s="9" t="inlineStr">
        <is>
          <t>兰州中石化项目25-05-24</t>
        </is>
      </c>
      <c r="D731" s="9" t="n"/>
      <c r="E731" s="9" t="inlineStr">
        <is>
          <t>【兰州中石化项目】开始时间：查看是否能选择当天之前的时间</t>
        </is>
      </c>
      <c r="F731" s="9" t="n">
        <v>13</v>
      </c>
      <c r="G731" s="9" t="inlineStr">
        <is>
          <t>会议统计-030</t>
        </is>
      </c>
      <c r="H731" s="9" t="inlineStr">
        <is>
          <t>【兰州中石化项目】开始时间：查看是否能选择当天之前的时间</t>
        </is>
      </c>
      <c r="I731" s="9" t="inlineStr">
        <is>
          <t>1.预定系统正常运行，页面显示正常</t>
        </is>
      </c>
      <c r="J731" s="9" t="inlineStr">
        <is>
          <t>1.开始时间：查看是否能选择当天之前的时间</t>
        </is>
      </c>
      <c r="K731" s="9" t="n"/>
      <c r="L731" s="9" t="inlineStr">
        <is>
          <t>1.可以选择当天之前的时间</t>
        </is>
      </c>
      <c r="M731" s="9" t="n"/>
      <c r="N731" s="9" t="n"/>
      <c r="O731" s="9" t="n"/>
      <c r="P731" s="9" t="n"/>
    </row>
    <row r="732" ht="67.5" customHeight="1" s="3">
      <c r="A732" s="9" t="n">
        <v>33</v>
      </c>
      <c r="B732" s="9" t="inlineStr">
        <is>
          <t>会议统计-会议室使用统计-会议室查询</t>
        </is>
      </c>
      <c r="C732" s="9" t="inlineStr">
        <is>
          <t>兰州中石化项目25-05-24</t>
        </is>
      </c>
      <c r="D732" s="9" t="n"/>
      <c r="E732" s="9" t="inlineStr">
        <is>
          <t>【兰州中石化项目】结束时间：选择时间，点击【查询】按钮，查看列表是否正确显示符合条件的数据</t>
        </is>
      </c>
      <c r="F732" s="9" t="n">
        <v>14</v>
      </c>
      <c r="G732" s="9" t="inlineStr">
        <is>
          <t>会议统计-031</t>
        </is>
      </c>
      <c r="H732" s="9" t="inlineStr">
        <is>
          <t>【兰州中石化项目】结束时间：选择时间，点击【查询】按钮，查看列表是否正确显示符合条件的数据</t>
        </is>
      </c>
      <c r="I732" s="9" t="inlineStr">
        <is>
          <t>1.预定系统正常运行，页面显示正常</t>
        </is>
      </c>
      <c r="J732" s="9" t="inlineStr">
        <is>
          <t>1.结束时间：选择时间
2.点击【查询】按钮
3.查看列表是否正确显示符合条件的数据</t>
        </is>
      </c>
      <c r="K732" s="9" t="n"/>
      <c r="L732" s="9" t="inlineStr">
        <is>
          <t>3.正确显示符合条件的数据</t>
        </is>
      </c>
      <c r="M732" s="9" t="n"/>
      <c r="N732" s="9" t="n"/>
      <c r="O732" s="9" t="n"/>
      <c r="P732" s="9" t="n"/>
    </row>
    <row r="733" ht="121.5" customHeight="1" s="3">
      <c r="A733" s="9" t="n">
        <v>34</v>
      </c>
      <c r="B733" s="9" t="inlineStr">
        <is>
          <t>会议统计-会议室使用统计-会议室查询</t>
        </is>
      </c>
      <c r="C733" s="9" t="inlineStr">
        <is>
          <t>兰州中石化项目25-05-24</t>
        </is>
      </c>
      <c r="D733" s="9" t="n"/>
      <c r="E733" s="9" t="inlineStr">
        <is>
          <t>【兰州中石化项目】结束时间：查看是否能选择当天之前的时间</t>
        </is>
      </c>
      <c r="F733" s="9" t="n">
        <v>15</v>
      </c>
      <c r="G733" s="9" t="inlineStr">
        <is>
          <t>会议统计-032</t>
        </is>
      </c>
      <c r="H733" s="9" t="inlineStr">
        <is>
          <t>【兰州中石化项目】结束时间：查看是否能选择当天之前的时间</t>
        </is>
      </c>
      <c r="I733" s="9" t="inlineStr">
        <is>
          <t>1.预定系统正常运行，页面显示正常</t>
        </is>
      </c>
      <c r="J733" s="9" t="inlineStr">
        <is>
          <t>1.结束时间：查看是否能选择当天之前的时间</t>
        </is>
      </c>
      <c r="K733" s="9" t="n"/>
      <c r="L733" s="9" t="inlineStr">
        <is>
          <t>1.可以选择当天之前的时间</t>
        </is>
      </c>
      <c r="M733" s="9" t="n"/>
      <c r="N733" s="9" t="n"/>
      <c r="O733" s="9" t="n"/>
      <c r="P733" s="9" t="n"/>
    </row>
    <row r="734" ht="95.25" customHeight="1" s="3">
      <c r="A734" s="9" t="n">
        <v>35</v>
      </c>
      <c r="B734" s="9" t="inlineStr">
        <is>
          <t>会议统计-会议室使用统计-会议室查询</t>
        </is>
      </c>
      <c r="C734" s="9" t="inlineStr">
        <is>
          <t>兰州中石化项目25-05-24</t>
        </is>
      </c>
      <c r="D734" s="9" t="n"/>
      <c r="E734" s="9" t="inlineStr">
        <is>
          <t>【兰州中石化项目】输入会议室名称，开始时间：正确时间，结束时间：正确时间，点击【查询】按钮，查看列表是否正确显示符合条件的数据</t>
        </is>
      </c>
      <c r="F734" s="9" t="n">
        <v>16</v>
      </c>
      <c r="G734" s="9" t="inlineStr">
        <is>
          <t>会议统计-033</t>
        </is>
      </c>
      <c r="H734" s="9" t="inlineStr">
        <is>
          <t>【兰州中石化项目】输入会议室名称，开始时间：正确时间，结束时间：正确时间，点击【查询】按钮，查看列表是否正确显示符合条件的数据</t>
        </is>
      </c>
      <c r="I734" s="9" t="inlineStr">
        <is>
          <t>1.预定系统正常运行，页面显示正常</t>
        </is>
      </c>
      <c r="J734" s="9" t="inlineStr">
        <is>
          <t>1.输入会议室名称
2.开始时间：正确时间
3.结束时间：正确时间
4.点击【查询】按钮
5.查看列表是否正确显示符合条件的数据</t>
        </is>
      </c>
      <c r="K734" s="9" t="n"/>
      <c r="L734" s="9" t="inlineStr">
        <is>
          <t>5.正确显示符合条件的数据</t>
        </is>
      </c>
      <c r="M734" s="9" t="n"/>
      <c r="N734" s="9" t="n"/>
      <c r="O734" s="9" t="n"/>
      <c r="P734" s="9" t="n"/>
    </row>
    <row r="735" ht="123" customHeight="1" s="3">
      <c r="A735" s="9" t="n">
        <v>36</v>
      </c>
      <c r="B735" s="9" t="inlineStr">
        <is>
          <t>会议统计-会议室使用统计-会议室查询</t>
        </is>
      </c>
      <c r="C735" s="9" t="inlineStr">
        <is>
          <t>兰州中石化项目25-05-24</t>
        </is>
      </c>
      <c r="D735" s="9" t="n"/>
      <c r="E735" s="9" t="inlineStr">
        <is>
          <t>【兰州中石化项目】切换分页，输入会议室名称，点击【查询】按钮，查看列表是否正确显示符合条件的数</t>
        </is>
      </c>
      <c r="F735" s="9" t="n">
        <v>17</v>
      </c>
      <c r="G735" s="9" t="inlineStr">
        <is>
          <t>会议统计-034</t>
        </is>
      </c>
      <c r="H735" s="9" t="inlineStr">
        <is>
          <t>【兰州中石化项目】切换分页，输入会议室名称，点击【查询】按钮，查看列表是否正确显示符合条件的数</t>
        </is>
      </c>
      <c r="I735" s="9" t="inlineStr">
        <is>
          <t>1.预定系统正常运行，页面显示正常</t>
        </is>
      </c>
      <c r="J735" s="9" t="inlineStr">
        <is>
          <t>1.切换分页
2.输入会议室名称
3.点击【查询】按钮
4.查看列表是否正确显示符合条件的数</t>
        </is>
      </c>
      <c r="K735" s="9" t="n"/>
      <c r="L735" s="9" t="inlineStr">
        <is>
          <t>4.正确显示符合条件的数据</t>
        </is>
      </c>
      <c r="M735" s="9" t="n"/>
      <c r="N735" s="9" t="n"/>
      <c r="O735" s="9" t="n"/>
      <c r="P735" s="9" t="n"/>
    </row>
    <row r="736" ht="108.75" customHeight="1" s="3">
      <c r="A736" s="9" t="n">
        <v>37</v>
      </c>
      <c r="B736" s="9" t="inlineStr">
        <is>
          <t>会议统计-会议室使用统计-会议室查询</t>
        </is>
      </c>
      <c r="C736" s="9" t="inlineStr">
        <is>
          <t>兰州中石化项目25-05-24</t>
        </is>
      </c>
      <c r="D736" s="9" t="n"/>
      <c r="E736" s="9" t="inlineStr">
        <is>
          <t>【兰州中石化项目】切换分页，开始时间：选择时间，点击【查询】按钮，查看列表是否正确显示符合条件的数据</t>
        </is>
      </c>
      <c r="F736" s="9" t="n">
        <v>18</v>
      </c>
      <c r="G736" s="9" t="inlineStr">
        <is>
          <t>会议统计-035</t>
        </is>
      </c>
      <c r="H736" s="9" t="inlineStr">
        <is>
          <t>【兰州中石化项目】切换分页，开始时间：选择时间，点击【查询】按钮，查看列表是否正确显示符合条件的数据</t>
        </is>
      </c>
      <c r="I736" s="9" t="inlineStr">
        <is>
          <t>1.预定系统正常运行，页面显示正常</t>
        </is>
      </c>
      <c r="J736" s="9" t="inlineStr">
        <is>
          <t>1.切换分页
2.开始时间：选择时间
3.点击【查询】按钮
4.查看列表是否正确显示符合条件的数据</t>
        </is>
      </c>
      <c r="K736" s="9" t="n"/>
      <c r="L736" s="9" t="inlineStr">
        <is>
          <t>4.正确显示符合条件的数据</t>
        </is>
      </c>
      <c r="M736" s="9" t="n"/>
      <c r="N736" s="9" t="n"/>
      <c r="O736" s="9" t="n"/>
      <c r="P736" s="9" t="n"/>
    </row>
    <row r="737" ht="96" customHeight="1" s="3">
      <c r="A737" s="9" t="n">
        <v>38</v>
      </c>
      <c r="B737" s="9" t="inlineStr">
        <is>
          <t>会议统计-会议室使用统计-会议室查询</t>
        </is>
      </c>
      <c r="C737" s="9" t="inlineStr">
        <is>
          <t>兰州中石化项目25-05-24</t>
        </is>
      </c>
      <c r="D737" s="9" t="n"/>
      <c r="E737" s="9" t="inlineStr">
        <is>
          <t>【兰州中石化项目】切换分页，结束时间：选择时间，点击【查询】按钮，查看列表是否正确显示符合条件的数据</t>
        </is>
      </c>
      <c r="F737" s="9" t="n">
        <v>19</v>
      </c>
      <c r="G737" s="9" t="inlineStr">
        <is>
          <t>会议统计-036</t>
        </is>
      </c>
      <c r="H737" s="9" t="inlineStr">
        <is>
          <t>【兰州中石化项目】切换分页，结束时间：选择时间，点击【查询】按钮，查看列表是否正确显示符合条件的数据</t>
        </is>
      </c>
      <c r="I737" s="9" t="inlineStr">
        <is>
          <t>1.预定系统正常运行，页面显示正常</t>
        </is>
      </c>
      <c r="J737" s="9" t="inlineStr">
        <is>
          <t>1.切换分页
2.结束时间：选择时间
3.点击【查询】按钮
4.查看列表是否正确显示符合条件的数据</t>
        </is>
      </c>
      <c r="K737" s="9" t="n"/>
      <c r="L737" s="9" t="inlineStr">
        <is>
          <t>4.正确显示符合条件的数据</t>
        </is>
      </c>
      <c r="M737" s="9" t="n"/>
      <c r="N737" s="9" t="n"/>
      <c r="O737" s="9" t="n"/>
      <c r="P737" s="9" t="n"/>
    </row>
    <row r="738" ht="148.5" customHeight="1" s="3">
      <c r="A738" s="9" t="n">
        <v>39</v>
      </c>
      <c r="B738" s="9" t="inlineStr">
        <is>
          <t>会议统计-会议室使用统计-会议室使用统计列表</t>
        </is>
      </c>
      <c r="C738" s="9" t="inlineStr">
        <is>
          <t>兰州中石化项目25-05-24</t>
        </is>
      </c>
      <c r="D738" s="9" t="n"/>
      <c r="E738" s="9" t="inlineStr">
        <is>
          <t>【兰州中石化项目】查看列表是否正确显示会议室使用统计，”会议室名称”、“使用次数”以及“总时长”</t>
        </is>
      </c>
      <c r="F738" s="9" t="n">
        <v>20</v>
      </c>
      <c r="G738" s="9" t="inlineStr">
        <is>
          <t>会议统计-037</t>
        </is>
      </c>
      <c r="H738" s="9" t="inlineStr">
        <is>
          <t>【兰州中石化项目】查看列表是否正确显示会议室使用统计，”会议室名称”、“使用次数”以及“总时长”</t>
        </is>
      </c>
      <c r="I738" s="9" t="inlineStr">
        <is>
          <t>1.预定系统正常运行，页面显示正常</t>
        </is>
      </c>
      <c r="J738" s="9" t="inlineStr">
        <is>
          <t>1.查看列表是否正确显示会议室使用统计，”会议室名称”、“使用次数”以及“总时长”</t>
        </is>
      </c>
      <c r="K738" s="9" t="n"/>
      <c r="L738" s="9" t="inlineStr">
        <is>
          <t>1.正确显示会议室使用统计，”会议室名称”、“使用次数”以及“总时长”</t>
        </is>
      </c>
      <c r="M738" s="9" t="n"/>
      <c r="N738" s="9" t="n"/>
      <c r="O738" s="9" t="n"/>
      <c r="P738" s="9" t="n"/>
    </row>
    <row r="739" ht="162" customHeight="1" s="3">
      <c r="A739" s="9" t="n">
        <v>1</v>
      </c>
      <c r="B739" s="9" t="inlineStr">
        <is>
          <t>华汇通无纸化</t>
        </is>
      </c>
      <c r="C739" s="9" t="inlineStr">
        <is>
          <t>兰州中石化项目25-05-24</t>
        </is>
      </c>
      <c r="D739" s="10" t="n">
        <v>1</v>
      </c>
      <c r="E739" s="9" t="inlineStr">
        <is>
          <t>【兰州中石化项目】华汇通模块初始化</t>
        </is>
      </c>
      <c r="F739" s="10" t="n">
        <v>1</v>
      </c>
      <c r="G739" s="9" t="inlineStr">
        <is>
          <t>华汇通无纸化-000</t>
        </is>
      </c>
      <c r="H739" s="9" t="inlineStr">
        <is>
          <t>【兰州中石化项目】华汇通模块初始化</t>
        </is>
      </c>
      <c r="I739" s="9" t="inlineStr">
        <is>
          <t>1.预定系统正常运行，页面显示正常</t>
        </is>
      </c>
      <c r="J739" s="10" t="inlineStr">
        <is>
          <t>1.退出系统登录
2.使用admin账号登录系统</t>
        </is>
      </c>
      <c r="K739" s="10" t="inlineStr">
        <is>
          <t>{
 "name": "华汇通无纸化000",
 "para": [
  {
   "page": "HuahuitongPaperless",
   "locator_type": "XPATH",
   "locator_value": "",
   "element_type": "login",
   "element_value": ["admin","Ubains@4321"],
   "expected_result": ""
  }
 ]
}</t>
        </is>
      </c>
      <c r="L739" s="10" t="inlineStr">
        <is>
          <t>2.正确登录系统</t>
        </is>
      </c>
      <c r="M739" s="9" t="n"/>
      <c r="N739" s="9" t="n"/>
      <c r="O739" s="9" t="n"/>
      <c r="P739" s="9" t="n"/>
    </row>
    <row r="740" ht="96" customHeight="1" s="3">
      <c r="A740" s="9" t="n">
        <v>2</v>
      </c>
      <c r="B740" s="9" t="inlineStr">
        <is>
          <t>华汇通无纸化-会议申报-创建会议-普通类型</t>
        </is>
      </c>
      <c r="C740" s="9" t="inlineStr">
        <is>
          <t>兰州中石化项目25-05-24</t>
        </is>
      </c>
      <c r="D740" s="9" t="n"/>
      <c r="E740" s="9" t="inlineStr">
        <is>
          <t>【兰州中石化项目】创建会议申报，查看华汇通是否同步创建”审批中“会议，部门领导与公司主管领导均通过审批，查看华汇通是否同步创建会议，并且日志正确打印相关信息，查看华汇通上的会议信息是否正确显示（包括会议名称、会议时间、参会人信息、主持人信息、议题信息以及议题文件）</t>
        </is>
      </c>
      <c r="F740" s="9" t="n">
        <v>1</v>
      </c>
      <c r="G740" s="9" t="inlineStr">
        <is>
          <t>华汇通无纸化-001</t>
        </is>
      </c>
      <c r="H740" s="9" t="inlineStr">
        <is>
          <t>【兰州中石化项目】创建会议申报，查看华汇通是否同步创建”审批中“会议，部门领导与公司主管领导均通过审批，查看华汇通是否同步创建会议，并且日志正确打印相关信息，查看华汇通上的会议信息是否正确显示（包括会议名称、会议时间、参会人信息、主持人信息、议题信息以及议题文件）</t>
        </is>
      </c>
      <c r="I740" s="9" t="inlineStr">
        <is>
          <t>1.预定系统正常运行，页面显示正常</t>
        </is>
      </c>
      <c r="J740" s="9" t="inlineStr">
        <is>
          <t>1.创建会议申报
2.查看华汇通是否同步创建”审批中“会议
3.部门领导与公司主管领导均通过审批
4.查看华汇通是否同步创建会议，并且日志正确打印相关信息
5.查看华汇通上的会议信息是否正确显示（包括会议名称、会议时间、参会人信息、主持人信息、议题信息以及议题文件）</t>
        </is>
      </c>
      <c r="K740" s="13" t="n"/>
      <c r="L740" s="9" t="inlineStr">
        <is>
          <t>2.”审批中“会议不进行同步
4.华汇通同步创建会议，日志正确打印相关信息
5.会议信息正确显示（包括会议名称、会议时间、参会人信息、主持人信息、议题信息以及议题文件）</t>
        </is>
      </c>
      <c r="M740" s="9" t="n"/>
      <c r="N740" s="9" t="n"/>
      <c r="O740" s="9" t="n"/>
      <c r="P740" s="9" t="n"/>
    </row>
    <row r="741" ht="148.5" customHeight="1" s="3">
      <c r="A741" s="9" t="n">
        <v>3</v>
      </c>
      <c r="B741" s="9" t="inlineStr">
        <is>
          <t>华汇通无纸化-会议申报-创建会议-周期类型</t>
        </is>
      </c>
      <c r="C741" s="9" t="inlineStr">
        <is>
          <t>兰州中石化项目25-05-24</t>
        </is>
      </c>
      <c r="D741" s="9" t="n"/>
      <c r="E741" s="9" t="inlineStr">
        <is>
          <t>【兰州中石化项目】创建会议申报，查看华汇通是否同步创建”审批中“会议，部门领导与公司主管领导均通过审批，查看华汇通是否同步创建会议，并且日志正确打印相关信息，查看华汇通上的会议信息是否正确显示（包括会议名称、会议时间、参会人信息、主持人信息、议题信息以及议题文件）</t>
        </is>
      </c>
      <c r="F741" s="9" t="n">
        <v>1</v>
      </c>
      <c r="G741" s="9" t="inlineStr">
        <is>
          <t>华汇通无纸化-002</t>
        </is>
      </c>
      <c r="H741" s="9" t="inlineStr">
        <is>
          <t>【兰州中石化项目】创建会议申报，查看华汇通是否同步创建”审批中“会议，部门领导与公司主管领导均通过审批，查看华汇通是否同步创建会议，并且日志正确打印相关信息，查看华汇通上的会议信息是否正确显示（包括会议名称、会议时间、参会人信息、主持人信息、议题信息以及议题文件）</t>
        </is>
      </c>
      <c r="I741" s="9" t="inlineStr">
        <is>
          <t>1.预定系统正常运行，页面显示正常</t>
        </is>
      </c>
      <c r="J741" s="9" t="inlineStr">
        <is>
          <t>1.创建会议申报
2.查看华汇通是否同步创建”审批中“会议
3.部门领导与公司主管领导均通过审批
4.查看华汇通是否同步创建会议，并且日志正确打印相关信息
5.查看华汇通上的会议信息是否正确显示（包括会议名称、会议时间、参会人信息、主持人信息、议题信息以及议题文件）</t>
        </is>
      </c>
      <c r="K741" s="13" t="n"/>
      <c r="L741" s="9" t="inlineStr">
        <is>
          <t>2.”审批中“会议不进行同步
4.华汇通同步创建会议，日志正确打印相关信息
5.会议信息正确显示（包括会议名称、会议时间、参会人信息、主持人信息、议题信息以及议题文件）</t>
        </is>
      </c>
      <c r="M741" s="9" t="n"/>
      <c r="N741" s="9" t="n"/>
      <c r="O741" s="9" t="n"/>
      <c r="P741" s="9" t="n"/>
    </row>
    <row r="742" ht="162" customHeight="1" s="3">
      <c r="A742" s="9" t="n">
        <v>4</v>
      </c>
      <c r="B742" s="9" t="inlineStr">
        <is>
          <t>华汇通无纸化-会议申报-修改会议-普通类型</t>
        </is>
      </c>
      <c r="C742" s="9" t="inlineStr">
        <is>
          <t>兰州中石化项目25-05-24</t>
        </is>
      </c>
      <c r="D742" s="9" t="n"/>
      <c r="E742" s="9" t="inlineStr">
        <is>
          <t>【兰州中石化项目】修改会议名称，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42" s="9" t="n">
        <v>1</v>
      </c>
      <c r="G742" s="9" t="inlineStr">
        <is>
          <t>华汇通无纸化-003</t>
        </is>
      </c>
      <c r="H742" s="9" t="inlineStr">
        <is>
          <t>【兰州中石化项目】修改会议名称，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42" s="9" t="inlineStr">
        <is>
          <t>1.预定系统正常运行，页面显示正常</t>
        </is>
      </c>
      <c r="J742" s="9" t="inlineStr">
        <is>
          <t>1.修改会议名称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42" s="9" t="n"/>
      <c r="L742" s="9" t="inlineStr">
        <is>
          <t>3.华汇通同步创建会议，日志正确打印相关信息
4.会议信息正确显示（包括会议名称、会议时间、参会人信息、主持人信息、议题信息以及议题文件）</t>
        </is>
      </c>
      <c r="M742" s="9" t="n"/>
      <c r="N742" s="9" t="n"/>
      <c r="O742" s="9" t="n"/>
      <c r="P742" s="9" t="n"/>
    </row>
    <row r="743" ht="96" customHeight="1" s="3">
      <c r="A743" s="9" t="n">
        <v>5</v>
      </c>
      <c r="B743" s="9" t="inlineStr">
        <is>
          <t>华汇通无纸化-会议申报-修改会议-普通类型</t>
        </is>
      </c>
      <c r="C743" s="9" t="inlineStr">
        <is>
          <t>兰州中石化项目25-05-24</t>
        </is>
      </c>
      <c r="D743" s="9" t="n"/>
      <c r="E743" s="9" t="inlineStr">
        <is>
          <t>【兰州中石化项目】修改会议时间，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43" s="9" t="n">
        <v>1</v>
      </c>
      <c r="G743" s="9" t="inlineStr">
        <is>
          <t>华汇通无纸化-004</t>
        </is>
      </c>
      <c r="H743" s="9" t="inlineStr">
        <is>
          <t>【兰州中石化项目】修改会议时间，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43" s="9" t="inlineStr">
        <is>
          <t>1.预定系统正常运行，页面显示正常</t>
        </is>
      </c>
      <c r="J743" s="9" t="inlineStr">
        <is>
          <t>1.修改会议时间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43" s="9" t="n"/>
      <c r="L743" s="9" t="inlineStr">
        <is>
          <t>3.华汇通同步创建会议，日志正确打印相关信息
4.会议信息正确显示（包括会议名称、会议时间、参会人信息、主持人信息、议题信息以及议题文件）</t>
        </is>
      </c>
      <c r="M743" s="9" t="n"/>
      <c r="N743" s="9" t="n"/>
      <c r="O743" s="9" t="n"/>
      <c r="P743" s="9" t="n"/>
    </row>
    <row r="744" ht="149.25" customHeight="1" s="3">
      <c r="A744" s="9" t="n">
        <v>6</v>
      </c>
      <c r="B744" s="9" t="inlineStr">
        <is>
          <t>华汇通无纸化-会议申报-修改会议-普通类型</t>
        </is>
      </c>
      <c r="C744" s="9" t="inlineStr">
        <is>
          <t>兰州中石化项目25-05-24</t>
        </is>
      </c>
      <c r="D744" s="9" t="n"/>
      <c r="E744" s="9" t="inlineStr">
        <is>
          <t>【兰州中石化项目】修改会议参会人，部门领导和公司主管领导均通过会议，查看华汇通是否正确同步修改会议，并且日志正确打印相关信息，查看华汇通上的会议信息是否正确显示（包括会议名称、会议时间、参会人信息、主持人信息、议题信息以</t>
        </is>
      </c>
      <c r="F744" s="9" t="n">
        <v>1</v>
      </c>
      <c r="G744" s="9" t="inlineStr">
        <is>
          <t>华汇通无纸化-005</t>
        </is>
      </c>
      <c r="H744" s="9" t="inlineStr">
        <is>
          <t>【兰州中石化项目】修改会议参会人，部门领导和公司主管领导均通过会议，查看华汇通是否正确同步修改会议，并且日志正确打印相关信息，查看华汇通上的会议信息是否正确显示（包括会议名称、会议时间、参会人信息、主持人信息、议题信息以</t>
        </is>
      </c>
      <c r="I744" s="9" t="inlineStr">
        <is>
          <t>1.预定系统正常运行，页面显示正常</t>
        </is>
      </c>
      <c r="J744" s="9" t="inlineStr">
        <is>
          <t>1.修改会议参会人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44" s="9" t="n"/>
      <c r="L744" s="9" t="inlineStr">
        <is>
          <t>3.华汇通同步创建会议，日志正确打印相关信息
4.会议信息正确显示（包括会议名称、会议时间、参会人信息、主持人信息、议题信息以及议题文件）</t>
        </is>
      </c>
      <c r="M744" s="9" t="n"/>
      <c r="N744" s="9" t="n"/>
      <c r="O744" s="9" t="n"/>
      <c r="P744" s="9" t="n"/>
    </row>
    <row r="745" ht="96" customHeight="1" s="3">
      <c r="A745" s="9" t="n">
        <v>7</v>
      </c>
      <c r="B745" s="9" t="inlineStr">
        <is>
          <t>华汇通无纸化-会议申报-修改会议-普通类型</t>
        </is>
      </c>
      <c r="C745" s="9" t="inlineStr">
        <is>
          <t>兰州中石化项目25-05-24</t>
        </is>
      </c>
      <c r="D745" s="9" t="n"/>
      <c r="E745" s="9" t="inlineStr">
        <is>
          <t>【兰州中石化项目】修改会议主持人信息，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45" s="9" t="n">
        <v>1</v>
      </c>
      <c r="G745" s="9" t="inlineStr">
        <is>
          <t>华汇通无纸化-006</t>
        </is>
      </c>
      <c r="H745" s="9" t="inlineStr">
        <is>
          <t>【兰州中石化项目】修改会议主持人信息，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45" s="9" t="inlineStr">
        <is>
          <t>1.预定系统正常运行，页面显示正常</t>
        </is>
      </c>
      <c r="J745" s="9" t="inlineStr">
        <is>
          <t>1.修改会议主持人信息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45" s="9" t="n"/>
      <c r="L745" s="9" t="inlineStr">
        <is>
          <t>3.华汇通同步创建会议，日志正确打印相关信息
4.会议信息正确显示（包括会议名称、会议时间、参会人信息、主持人信息、议题信息以及议题文件）</t>
        </is>
      </c>
      <c r="M745" s="9" t="n"/>
      <c r="N745" s="9" t="n"/>
      <c r="O745" s="9" t="n"/>
      <c r="P745" s="9" t="n"/>
    </row>
    <row r="746" ht="162.75" customHeight="1" s="3">
      <c r="A746" s="9" t="n">
        <v>8</v>
      </c>
      <c r="B746" s="9" t="inlineStr">
        <is>
          <t>华汇通无纸化-会议申报-修改会议-普通类型</t>
        </is>
      </c>
      <c r="C746" s="9" t="inlineStr">
        <is>
          <t>兰州中石化项目25-05-24</t>
        </is>
      </c>
      <c r="D746" s="9" t="n"/>
      <c r="E746" s="9" t="inlineStr">
        <is>
          <t>【兰州中石化项目】修改会议议题信息，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46" s="9" t="n">
        <v>2</v>
      </c>
      <c r="G746" s="9" t="inlineStr">
        <is>
          <t>华汇通无纸化-007</t>
        </is>
      </c>
      <c r="H746" s="9" t="inlineStr">
        <is>
          <t>【兰州中石化项目】修改会议议题信息，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46" s="9" t="inlineStr">
        <is>
          <t>1.预定系统正常运行，页面显示正常</t>
        </is>
      </c>
      <c r="J746" s="9" t="inlineStr">
        <is>
          <t>1.修改会议议题信息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46" s="9" t="n"/>
      <c r="L746" s="9" t="inlineStr">
        <is>
          <t>3.华汇通同步创建会议，日志正确打印相关信息
4.会议信息正确显示（包括会议名称、会议时间、参会人信息、主持人信息、议题信息以及议题文件）</t>
        </is>
      </c>
      <c r="M746" s="9" t="n"/>
      <c r="N746" s="9" t="n"/>
      <c r="O746" s="9" t="n"/>
      <c r="P746" s="9" t="n"/>
    </row>
    <row r="747" ht="99.75" customHeight="1" s="3">
      <c r="A747" s="9" t="n">
        <v>9</v>
      </c>
      <c r="B747" s="9" t="inlineStr">
        <is>
          <t>华汇通无纸化-会议申报-修改会议-周期类型-修改本场会议</t>
        </is>
      </c>
      <c r="C747" s="9" t="inlineStr">
        <is>
          <t>兰州中石化项目25-05-24</t>
        </is>
      </c>
      <c r="D747" s="9" t="n"/>
      <c r="E747" s="9" t="inlineStr">
        <is>
          <t>【兰州中石化项目】修改会议名称，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47" s="9" t="n">
        <v>3</v>
      </c>
      <c r="G747" s="9" t="inlineStr">
        <is>
          <t>华汇通无纸化-008</t>
        </is>
      </c>
      <c r="H747" s="9" t="inlineStr">
        <is>
          <t>【兰州中石化项目】修改会议名称，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47" s="9" t="inlineStr">
        <is>
          <t>1.预定系统正常运行，页面显示正常</t>
        </is>
      </c>
      <c r="J747" s="9" t="inlineStr">
        <is>
          <t>1.修改会议名称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47" s="9" t="n"/>
      <c r="L747" s="9" t="inlineStr">
        <is>
          <t>3.华汇通同步创建会议，日志正确打印相关信息
4.会议信息正确显示（包括会议名称、会议时间、参会人信息、主持人信息、议题信息以及议题文件）</t>
        </is>
      </c>
      <c r="M747" s="9" t="n"/>
      <c r="N747" s="9" t="n"/>
      <c r="O747" s="9" t="n"/>
      <c r="P747" s="9" t="n"/>
    </row>
    <row r="748" ht="99.75" customHeight="1" s="3">
      <c r="A748" s="9" t="n">
        <v>10</v>
      </c>
      <c r="B748" s="9" t="inlineStr">
        <is>
          <t>华汇通无纸化-会议申报-修改会议-周期类型-修改本场会议</t>
        </is>
      </c>
      <c r="C748" s="9" t="inlineStr">
        <is>
          <t>兰州中石化项目25-05-24</t>
        </is>
      </c>
      <c r="D748" s="9" t="n"/>
      <c r="E748" s="9" t="inlineStr">
        <is>
          <t>【兰州中石化项目】修改会议时间，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48" s="9" t="n">
        <v>4</v>
      </c>
      <c r="G748" s="9" t="inlineStr">
        <is>
          <t>华汇通无纸化-009</t>
        </is>
      </c>
      <c r="H748" s="9" t="inlineStr">
        <is>
          <t>【兰州中石化项目】修改会议时间，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48" s="9" t="inlineStr">
        <is>
          <t>1.预定系统正常运行，页面显示正常</t>
        </is>
      </c>
      <c r="J748" s="9" t="inlineStr">
        <is>
          <t>1.修改会议时间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48" s="9" t="n"/>
      <c r="L748" s="9" t="inlineStr">
        <is>
          <t>3.华汇通同步创建会议，日志正确打印相关信息
4.会议信息正确显示（包括会议名称、会议时间、参会人信息、主持人信息、议题信息以及议题文件）</t>
        </is>
      </c>
      <c r="M748" s="9" t="n"/>
      <c r="N748" s="9" t="n"/>
      <c r="O748" s="9" t="n"/>
      <c r="P748" s="9" t="n"/>
    </row>
    <row r="749" ht="148.5" customHeight="1" s="3">
      <c r="A749" s="9" t="n">
        <v>11</v>
      </c>
      <c r="B749" s="9" t="inlineStr">
        <is>
          <t>华汇通无纸化-会议申报-修改会议-周期类型-修改本场会议</t>
        </is>
      </c>
      <c r="C749" s="9" t="inlineStr">
        <is>
          <t>兰州中石化项目25-05-24</t>
        </is>
      </c>
      <c r="D749" s="9" t="n"/>
      <c r="E749" s="9" t="inlineStr">
        <is>
          <t>【兰州中石化项目】修改会议参会人，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49" s="9" t="n">
        <v>1</v>
      </c>
      <c r="G749" s="9" t="inlineStr">
        <is>
          <t>华汇通无纸化-010</t>
        </is>
      </c>
      <c r="H749" s="9" t="inlineStr">
        <is>
          <t>【兰州中石化项目】修改会议参会人，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49" s="9" t="inlineStr">
        <is>
          <t>1.预定系统正常运行，页面显示正常</t>
        </is>
      </c>
      <c r="J749" s="9" t="inlineStr">
        <is>
          <t>1.修改会议参会人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49" s="9" t="n"/>
      <c r="L749" s="9" t="inlineStr">
        <is>
          <t>3.华汇通同步创建会议，日志正确打印相关信息
4.会议信息正确显示（包括会议名称、会议时间、参会人信息、主持人信息、议题信息以及议题文件）</t>
        </is>
      </c>
      <c r="M749" s="9" t="n"/>
      <c r="N749" s="9" t="n"/>
      <c r="O749" s="9" t="n"/>
      <c r="P749" s="9" t="n"/>
    </row>
    <row r="750" ht="99.75" customHeight="1" s="3">
      <c r="A750" s="9" t="n">
        <v>12</v>
      </c>
      <c r="B750" s="9" t="inlineStr">
        <is>
          <t>华汇通无纸化-会议申报-修改会议-周期类型-修改本场会议</t>
        </is>
      </c>
      <c r="C750" s="9" t="inlineStr">
        <is>
          <t>兰州中石化项目25-05-24</t>
        </is>
      </c>
      <c r="D750" s="9" t="n"/>
      <c r="E750" s="9" t="inlineStr">
        <is>
          <t>【兰州中石化项目】修改会议主持人信息，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50" s="9" t="n">
        <v>1</v>
      </c>
      <c r="G750" s="9" t="inlineStr">
        <is>
          <t>华汇通无纸化-011</t>
        </is>
      </c>
      <c r="H750" s="9" t="inlineStr">
        <is>
          <t>【兰州中石化项目】修改会议主持人信息，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50" s="9" t="inlineStr">
        <is>
          <t>1.预定系统正常运行，页面显示正常</t>
        </is>
      </c>
      <c r="J750" s="9" t="inlineStr">
        <is>
          <t>1.修改会议主持人信息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50" s="9" t="n"/>
      <c r="L750" s="9" t="inlineStr">
        <is>
          <t>3.华汇通同步创建会议，日志正确打印相关信息
4.会议信息正确显示（包括会议名称、会议时间、参会人信息、主持人信息、议题信息以及议题文件）</t>
        </is>
      </c>
      <c r="M750" s="9" t="n"/>
      <c r="N750" s="9" t="n"/>
      <c r="O750" s="9" t="n"/>
      <c r="P750" s="9" t="n"/>
    </row>
    <row r="751" ht="148.5" customHeight="1" s="3">
      <c r="A751" s="9" t="n">
        <v>13</v>
      </c>
      <c r="B751" s="9" t="inlineStr">
        <is>
          <t>华汇通无纸化-会议申报-修改会议-周期类型-修改本场会议</t>
        </is>
      </c>
      <c r="C751" s="9" t="inlineStr">
        <is>
          <t>兰州中石化项目25-05-24</t>
        </is>
      </c>
      <c r="D751" s="9" t="n"/>
      <c r="E751" s="9" t="inlineStr">
        <is>
          <t>【兰州中石化项目】修改会议议题信息，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51" s="9" t="n">
        <v>1</v>
      </c>
      <c r="G751" s="9" t="inlineStr">
        <is>
          <t>华汇通无纸化-012</t>
        </is>
      </c>
      <c r="H751" s="9" t="inlineStr">
        <is>
          <t>【兰州中石化项目】修改会议议题信息，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51" s="9" t="inlineStr">
        <is>
          <t>1.预定系统正常运行，页面显示正常</t>
        </is>
      </c>
      <c r="J751" s="9" t="inlineStr">
        <is>
          <t>1.修改会议议题信息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51" s="9" t="n"/>
      <c r="L751" s="9" t="inlineStr">
        <is>
          <t>3.华汇通同步创建会议，日志正确打印相关信息
4.会议信息正确显示（包括会议名称、会议时间、参会人信息、主持人信息、议题信息以及议题文件）</t>
        </is>
      </c>
      <c r="M751" s="9" t="n"/>
      <c r="N751" s="9" t="n"/>
      <c r="O751" s="9" t="n"/>
      <c r="P751" s="9" t="n"/>
    </row>
    <row r="752" ht="96" customHeight="1" s="3">
      <c r="A752" s="9" t="n">
        <v>14</v>
      </c>
      <c r="B752" s="9" t="inlineStr">
        <is>
          <t>华汇通无纸化-会议申报-修改会议-周期类型-修改周期会议</t>
        </is>
      </c>
      <c r="C752" s="9" t="inlineStr">
        <is>
          <t>兰州中石化项目25-05-24</t>
        </is>
      </c>
      <c r="D752" s="9" t="n"/>
      <c r="E752" s="9" t="inlineStr">
        <is>
          <t>【兰州中石化项目】修改会议名称，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52" s="9" t="n">
        <v>1</v>
      </c>
      <c r="G752" s="9" t="inlineStr">
        <is>
          <t>华汇通无纸化-013</t>
        </is>
      </c>
      <c r="H752" s="9" t="inlineStr">
        <is>
          <t>【兰州中石化项目】修改会议名称，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52" s="9" t="inlineStr">
        <is>
          <t>1.预定系统正常运行，页面显示正常</t>
        </is>
      </c>
      <c r="J752" s="9" t="inlineStr">
        <is>
          <t>1.修改会议名称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52" s="9" t="n"/>
      <c r="L752" s="9" t="inlineStr">
        <is>
          <t>3.华汇通同步创建会议，日志正确打印相关信息
4.会议信息正确显示（包括会议名称、会议时间、参会人信息、主持人信息、议题信息以及议题文件）</t>
        </is>
      </c>
      <c r="M752" s="9" t="n"/>
      <c r="N752" s="9" t="n"/>
      <c r="O752" s="9" t="n"/>
      <c r="P752" s="9" t="n"/>
    </row>
    <row r="753" ht="162" customHeight="1" s="3">
      <c r="A753" s="9" t="n">
        <v>15</v>
      </c>
      <c r="B753" s="9" t="inlineStr">
        <is>
          <t>华汇通无纸化-会议申报-修改会议-周期类型-修改周期会议</t>
        </is>
      </c>
      <c r="C753" s="9" t="inlineStr">
        <is>
          <t>兰州中石化项目25-05-24</t>
        </is>
      </c>
      <c r="D753" s="9" t="n"/>
      <c r="E753" s="9" t="inlineStr">
        <is>
          <t>【兰州中石化项目】修改会议时间，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53" s="9" t="n">
        <v>1</v>
      </c>
      <c r="G753" s="9" t="inlineStr">
        <is>
          <t>华汇通无纸化-014</t>
        </is>
      </c>
      <c r="H753" s="9" t="inlineStr">
        <is>
          <t>【兰州中石化项目】修改会议时间，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53" s="9" t="inlineStr">
        <is>
          <t>1.预定系统正常运行，页面显示正常</t>
        </is>
      </c>
      <c r="J753" s="9" t="inlineStr">
        <is>
          <t>1.修改会议时间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53" s="9" t="n"/>
      <c r="L753" s="9" t="inlineStr">
        <is>
          <t>3.华汇通同步创建会议，日志正确打印相关信息
4.会议信息正确显示（包括会议名称、会议时间、参会人信息、主持人信息、议题信息以及议题文件）</t>
        </is>
      </c>
      <c r="M753" s="9" t="n"/>
      <c r="N753" s="9" t="n"/>
      <c r="O753" s="9" t="n"/>
      <c r="P753" s="9" t="n"/>
    </row>
    <row r="754" ht="175.5" customHeight="1" s="3">
      <c r="A754" s="9" t="n">
        <v>16</v>
      </c>
      <c r="B754" s="9" t="inlineStr">
        <is>
          <t>华汇通无纸化-会议申报-修改会议-周期类型-修改周期会议</t>
        </is>
      </c>
      <c r="C754" s="9" t="inlineStr">
        <is>
          <t>兰州中石化项目25-05-24</t>
        </is>
      </c>
      <c r="D754" s="9" t="n"/>
      <c r="E754" s="9" t="inlineStr">
        <is>
          <t>【兰州中石化项目】修改会议参会人，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54" s="9" t="n">
        <v>1</v>
      </c>
      <c r="G754" s="9" t="inlineStr">
        <is>
          <t>华汇通无纸化-015</t>
        </is>
      </c>
      <c r="H754" s="9" t="inlineStr">
        <is>
          <t>【兰州中石化项目】修改会议参会人，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54" s="9" t="inlineStr">
        <is>
          <t>1.预定系统正常运行，页面显示正常</t>
        </is>
      </c>
      <c r="J754" s="9" t="inlineStr">
        <is>
          <t>1.修改会议参会人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54" s="9" t="n"/>
      <c r="L754" s="9" t="inlineStr">
        <is>
          <t>3.华汇通同步创建会议，日志正确打印相关信息
4.会议信息正确显示（包括会议名称、会议时间、参会人信息、主持人信息、议题信息以及议题文件）</t>
        </is>
      </c>
      <c r="M754" s="9" t="n"/>
      <c r="N754" s="9" t="n"/>
      <c r="O754" s="9" t="n"/>
      <c r="P754" s="9" t="n"/>
    </row>
    <row r="755" ht="96" customHeight="1" s="3">
      <c r="A755" s="9" t="n">
        <v>17</v>
      </c>
      <c r="B755" s="9" t="inlineStr">
        <is>
          <t>华汇通无纸化-会议申报-修改会议-周期类型-修改周期会议</t>
        </is>
      </c>
      <c r="C755" s="9" t="inlineStr">
        <is>
          <t>兰州中石化项目25-05-24</t>
        </is>
      </c>
      <c r="D755" s="9" t="n"/>
      <c r="E755" s="9" t="inlineStr">
        <is>
          <t>【兰州中石化项目】修改会议主持人信息，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55" s="9" t="n">
        <v>2</v>
      </c>
      <c r="G755" s="9" t="inlineStr">
        <is>
          <t>华汇通无纸化-016</t>
        </is>
      </c>
      <c r="H755" s="9" t="inlineStr">
        <is>
          <t>【兰州中石化项目】修改会议主持人信息，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55" s="9" t="inlineStr">
        <is>
          <t>1.预定系统正常运行，页面显示正常</t>
        </is>
      </c>
      <c r="J755" s="9" t="inlineStr">
        <is>
          <t>1.修改会议主持人信息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55" s="9" t="n"/>
      <c r="L755" s="9" t="inlineStr">
        <is>
          <t>3.华汇通同步创建会议，日志正确打印相关信息
4.会议信息正确显示（包括会议名称、会议时间、参会人信息、主持人信息、议题信息以及议题文件）</t>
        </is>
      </c>
      <c r="M755" s="9" t="n"/>
      <c r="N755" s="9" t="n"/>
      <c r="O755" s="9" t="n"/>
      <c r="P755" s="9" t="n"/>
    </row>
    <row r="756" ht="162" customHeight="1" s="3">
      <c r="A756" s="9" t="n">
        <v>18</v>
      </c>
      <c r="B756" s="9" t="inlineStr">
        <is>
          <t>华汇通无纸化-会议申报-修改会议-周期类型-修改周期会议</t>
        </is>
      </c>
      <c r="C756" s="9" t="inlineStr">
        <is>
          <t>兰州中石化项目25-05-24</t>
        </is>
      </c>
      <c r="D756" s="9" t="n"/>
      <c r="E756" s="9" t="inlineStr">
        <is>
          <t>【兰州中石化项目】修改会议议题信息，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56" s="9" t="n">
        <v>3</v>
      </c>
      <c r="G756" s="9" t="inlineStr">
        <is>
          <t>华汇通无纸化-017</t>
        </is>
      </c>
      <c r="H756" s="9" t="inlineStr">
        <is>
          <t>【兰州中石化项目】修改会议议题信息，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56" s="9" t="inlineStr">
        <is>
          <t>1.预定系统正常运行，页面显示正常</t>
        </is>
      </c>
      <c r="J756" s="9" t="inlineStr">
        <is>
          <t>1.修改会议议题信息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56" s="9" t="n"/>
      <c r="L756" s="9" t="inlineStr">
        <is>
          <t>3.华汇通同步创建会议，日志正确打印相关信息
4.会议信息正确显示（包括会议名称、会议时间、参会人信息、主持人信息、议题信息以及议题文件）</t>
        </is>
      </c>
      <c r="M756" s="9" t="n"/>
      <c r="N756" s="9" t="n"/>
      <c r="O756" s="9" t="n"/>
      <c r="P756" s="9" t="n"/>
    </row>
    <row r="757" ht="162" customHeight="1" s="3">
      <c r="A757" s="9" t="n">
        <v>19</v>
      </c>
      <c r="B757" s="9" t="inlineStr">
        <is>
          <t>华汇通无纸化-会议申报-删除会议-普通类型</t>
        </is>
      </c>
      <c r="C757" s="9" t="inlineStr">
        <is>
          <t>兰州中石化项目25-05-24</t>
        </is>
      </c>
      <c r="D757" s="9" t="n"/>
      <c r="E757" s="9" t="inlineStr">
        <is>
          <t>【兰州中石化项目】删除会议，查看华汇通是否正确同步删除会议信息，并且日志正确打印相关信息</t>
        </is>
      </c>
      <c r="F757" s="9" t="n">
        <v>4</v>
      </c>
      <c r="G757" s="9" t="inlineStr">
        <is>
          <t>华汇通无纸化-018</t>
        </is>
      </c>
      <c r="H757" s="9" t="inlineStr">
        <is>
          <t>【兰州中石化项目】删除会议，查看华汇通是否正确同步删除会议信息，并且日志正确打印相关信息</t>
        </is>
      </c>
      <c r="I757" s="9" t="inlineStr">
        <is>
          <t>1.预定系统正常运行，页面显示正常</t>
        </is>
      </c>
      <c r="J757" s="9" t="inlineStr">
        <is>
          <t>1.删除会议
2.查看华汇通是否正确同步删除会议信息，并且日志正确打印相关信息</t>
        </is>
      </c>
      <c r="K757" s="9" t="n"/>
      <c r="L757" s="9" t="inlineStr">
        <is>
          <t>2.正确同步删除会议信息，并且日志正确打印相关信息</t>
        </is>
      </c>
      <c r="M757" s="9" t="n"/>
      <c r="N757" s="9" t="n"/>
      <c r="O757" s="9" t="n"/>
      <c r="P757" s="9" t="n"/>
    </row>
    <row r="758" ht="96" customHeight="1" s="3">
      <c r="A758" s="9" t="n">
        <v>20</v>
      </c>
      <c r="B758" s="9" t="inlineStr">
        <is>
          <t>华汇通无纸化-会议申报-删除会议-周期类型</t>
        </is>
      </c>
      <c r="C758" s="9" t="inlineStr">
        <is>
          <t>兰州中石化项目25-05-24</t>
        </is>
      </c>
      <c r="D758" s="9" t="n"/>
      <c r="E758" s="9" t="inlineStr">
        <is>
          <t>【兰州中石化项目】删除本场会议，查看华汇通是否正确同步删除会议信息，并且日志正确打印相关信息，查看华汇通剩余周期会议是否正确保留</t>
        </is>
      </c>
      <c r="F758" s="9" t="n">
        <v>3</v>
      </c>
      <c r="G758" s="9" t="inlineStr">
        <is>
          <t>华汇通无纸化-019</t>
        </is>
      </c>
      <c r="H758" s="9" t="inlineStr">
        <is>
          <t>【兰州中石化项目】删除本场会议，查看华汇通是否正确同步删除会议信息，并且日志正确打印相关信息，查看华汇通剩余周期会议是否正确保留</t>
        </is>
      </c>
      <c r="I758" s="9" t="inlineStr">
        <is>
          <t>1.预定系统正常运行，页面显示正常</t>
        </is>
      </c>
      <c r="J758" s="9" t="inlineStr">
        <is>
          <t>1.删除本场会议
2.查看华汇通是否正确同步删除会议信息，并且日志正确打印相关信息
3.查看华汇通剩余周期会议是否正确保留</t>
        </is>
      </c>
      <c r="K758" s="9" t="n"/>
      <c r="L758" s="9" t="inlineStr">
        <is>
          <t>2.正确同步删除会议信息，并且日志正确打印相关信息
3.剩余周期会议正确保留数据</t>
        </is>
      </c>
      <c r="M758" s="9" t="n"/>
      <c r="N758" s="9" t="n"/>
      <c r="O758" s="9" t="n"/>
      <c r="P758" s="9" t="n"/>
    </row>
    <row r="759" ht="162" customHeight="1" s="3">
      <c r="A759" s="9" t="n">
        <v>21</v>
      </c>
      <c r="B759" s="9" t="inlineStr">
        <is>
          <t>华汇通无纸化-会议申报-删除会议-周期类型</t>
        </is>
      </c>
      <c r="C759" s="9" t="inlineStr">
        <is>
          <t>兰州中石化项目25-05-24</t>
        </is>
      </c>
      <c r="D759" s="9" t="n"/>
      <c r="E759" s="9" t="inlineStr">
        <is>
          <t>【兰州中石化项目】删除周期会议，查看华汇通是否正确同步删除会议信息，并且日志正确打印相关信息</t>
        </is>
      </c>
      <c r="F759" s="9" t="n">
        <v>4</v>
      </c>
      <c r="G759" s="9" t="inlineStr">
        <is>
          <t>华汇通无纸化-020</t>
        </is>
      </c>
      <c r="H759" s="9" t="inlineStr">
        <is>
          <t>【兰州中石化项目】删除周期会议，查看华汇通是否正确同步删除会议信息，并且日志正确打印相关信息</t>
        </is>
      </c>
      <c r="I759" s="9" t="inlineStr">
        <is>
          <t>1.预定系统正常运行，页面显示正常</t>
        </is>
      </c>
      <c r="J759" s="9" t="inlineStr">
        <is>
          <t>1.删除周期会议
2.查看华汇通是否正确同步删除会议信息，并且日志正确打印相关信息</t>
        </is>
      </c>
      <c r="K759" s="9" t="n"/>
      <c r="L759" s="9" t="inlineStr">
        <is>
          <t>2.正确同步删除会议信息，并且日志正确打印相关信息</t>
        </is>
      </c>
      <c r="M759" s="9" t="n"/>
      <c r="N759" s="9" t="n"/>
      <c r="O759" s="9" t="n"/>
      <c r="P759" s="9" t="n"/>
    </row>
    <row r="760" ht="67.5" customHeight="1" s="3">
      <c r="A760" s="9" t="n">
        <v>22</v>
      </c>
      <c r="B760" s="9" t="inlineStr">
        <is>
          <t>华汇通无纸化-决策会议-创建会议</t>
        </is>
      </c>
      <c r="C760" s="9" t="inlineStr">
        <is>
          <t>兰州中石化项目25-05-24</t>
        </is>
      </c>
      <c r="D760" s="9" t="n"/>
      <c r="E760" s="9" t="inlineStr">
        <is>
          <t>【兰州中石化项目】创建决策会议，查看华汇通是否同步创建会议，并且日志正确打印相关信息，查看华汇通上的会议信息是否正确显示（包括会议名称、会议时间、参会人信息、主持人信息、议题信息以及议题文件）</t>
        </is>
      </c>
      <c r="F760" s="9" t="n">
        <v>2</v>
      </c>
      <c r="G760" s="9" t="inlineStr">
        <is>
          <t>华汇通无纸化-021</t>
        </is>
      </c>
      <c r="H760" s="9" t="inlineStr">
        <is>
          <t>【兰州中石化项目】创建决策会议，查看华汇通是否同步创建会议，并且日志正确打印相关信息，查看华汇通上的会议信息是否正确显示（包括会议名称、会议时间、参会人信息、主持人信息、议题信息以及议题文件）</t>
        </is>
      </c>
      <c r="I760" s="9" t="inlineStr">
        <is>
          <t>1.预定系统正常运行，页面显示正常</t>
        </is>
      </c>
      <c r="J760" s="9" t="inlineStr">
        <is>
          <t>1.创建决策会议
2.查看华汇通是否同步创建会议，并且日志正确打印相关信息
3.查看华汇通上的会议信息是否正确显示（包括会议名称、会议时间、参会人信息、主持人信息、议题信息以及议题文件）</t>
        </is>
      </c>
      <c r="K760" s="9" t="n"/>
      <c r="L760" s="9" t="inlineStr">
        <is>
          <t>2.华汇通同步创建会议，日志正确打印相关信息
3.会议信息正确显示（包括会议名称、会议时间、参会人信息、主持人信息、议题信息以及议题文件）</t>
        </is>
      </c>
      <c r="M760" s="9" t="n"/>
      <c r="N760" s="9" t="n"/>
      <c r="O760" s="9" t="n"/>
      <c r="P760" s="9" t="n"/>
    </row>
    <row r="761" ht="108" customHeight="1" s="3">
      <c r="A761" s="9" t="n">
        <v>23</v>
      </c>
      <c r="B761" s="9" t="inlineStr">
        <is>
          <t>华汇通无纸化-决策会议-修改会议</t>
        </is>
      </c>
      <c r="C761" s="9" t="inlineStr">
        <is>
          <t>兰州中石化项目25-05-24</t>
        </is>
      </c>
      <c r="D761" s="9" t="n"/>
      <c r="E761" s="9" t="inlineStr">
        <is>
          <t>【兰州中石化项目】修改会议名称，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61" s="9" t="n">
        <v>3</v>
      </c>
      <c r="G761" s="9" t="inlineStr">
        <is>
          <t>华汇通无纸化-022</t>
        </is>
      </c>
      <c r="H761" s="9" t="inlineStr">
        <is>
          <t>【兰州中石化项目】修改会议名称，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61" s="9" t="inlineStr">
        <is>
          <t>1.预定系统正常运行，页面显示正常</t>
        </is>
      </c>
      <c r="J761" s="9" t="inlineStr">
        <is>
          <t>1.修改会议名称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61" s="9" t="n"/>
      <c r="L761" s="9" t="inlineStr">
        <is>
          <t>3.华汇通同步创建会议，日志正确打印相关信息
4.会议信息正确显示（包括会议名称、会议时间、参会人信息、主持人信息、议题信息以及议题文件）</t>
        </is>
      </c>
      <c r="M761" s="9" t="n"/>
      <c r="N761" s="9" t="n"/>
      <c r="O761" s="9" t="n"/>
      <c r="P761" s="9" t="n"/>
    </row>
    <row r="762" ht="121.5" customHeight="1" s="3">
      <c r="A762" s="9" t="n">
        <v>24</v>
      </c>
      <c r="B762" s="9" t="inlineStr">
        <is>
          <t>华汇通无纸化-决策会议-修改会议</t>
        </is>
      </c>
      <c r="C762" s="9" t="inlineStr">
        <is>
          <t>兰州中石化项目25-05-24</t>
        </is>
      </c>
      <c r="D762" s="9" t="n"/>
      <c r="E762" s="9" t="inlineStr">
        <is>
          <t>【兰州中石化项目】修改会议时间，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62" s="9" t="n">
        <v>4</v>
      </c>
      <c r="G762" s="9" t="inlineStr">
        <is>
          <t>华汇通无纸化-023</t>
        </is>
      </c>
      <c r="H762" s="9" t="inlineStr">
        <is>
          <t>【兰州中石化项目】修改会议时间，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62" s="9" t="inlineStr">
        <is>
          <t>1.预定系统正常运行，页面显示正常</t>
        </is>
      </c>
      <c r="J762" s="9" t="inlineStr">
        <is>
          <t>1.修改会议时间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62" s="9" t="n"/>
      <c r="L762" s="9" t="inlineStr">
        <is>
          <t>3.华汇通同步创建会议，日志正确打印相关信息
4.会议信息正确显示（包括会议名称、会议时间、参会人信息、主持人信息、议题信息以及议题文件）</t>
        </is>
      </c>
      <c r="M762" s="9" t="n"/>
      <c r="N762" s="9" t="n"/>
      <c r="O762" s="9" t="n"/>
      <c r="P762" s="9" t="n"/>
    </row>
    <row r="763" ht="121.5" customHeight="1" s="3">
      <c r="A763" s="9" t="n">
        <v>25</v>
      </c>
      <c r="B763" s="9" t="inlineStr">
        <is>
          <t>华汇通无纸化-决策会议-修改会议</t>
        </is>
      </c>
      <c r="C763" s="9" t="inlineStr">
        <is>
          <t>兰州中石化项目25-05-24</t>
        </is>
      </c>
      <c r="D763" s="9" t="n"/>
      <c r="E763" s="9" t="inlineStr">
        <is>
          <t>【兰州中石化项目】修改会议参会人，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63" s="9" t="n">
        <v>1</v>
      </c>
      <c r="G763" s="9" t="inlineStr">
        <is>
          <t>华汇通无纸化-024</t>
        </is>
      </c>
      <c r="H763" s="9" t="inlineStr">
        <is>
          <t>【兰州中石化项目】修改会议参会人，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63" s="9" t="inlineStr">
        <is>
          <t>1.预定系统正常运行，页面显示正常</t>
        </is>
      </c>
      <c r="J763" s="9" t="inlineStr">
        <is>
          <t>1.修改会议参会人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63" s="9" t="n"/>
      <c r="L763" s="9" t="inlineStr">
        <is>
          <t>3.华汇通同步创建会议，日志正确打印相关信息
4.会议信息正确显示（包括会议名称、会议时间、参会人信息、主持人信息、议题信息以及议题文件）</t>
        </is>
      </c>
      <c r="M763" s="9" t="n"/>
      <c r="N763" s="9" t="n"/>
      <c r="O763" s="9" t="n"/>
      <c r="P763" s="9" t="n"/>
    </row>
    <row r="764" ht="108" customHeight="1" s="3">
      <c r="A764" s="9" t="n">
        <v>26</v>
      </c>
      <c r="B764" s="9" t="inlineStr">
        <is>
          <t>华汇通无纸化-决策会议-修改会议</t>
        </is>
      </c>
      <c r="C764" s="9" t="inlineStr">
        <is>
          <t>兰州中石化项目25-05-24</t>
        </is>
      </c>
      <c r="D764" s="9" t="n"/>
      <c r="E764" s="9" t="inlineStr">
        <is>
          <t>【兰州中石化项目】修改会议主持人信息，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64" s="9" t="n">
        <v>1</v>
      </c>
      <c r="G764" s="9" t="inlineStr">
        <is>
          <t>华汇通无纸化-025</t>
        </is>
      </c>
      <c r="H764" s="9" t="inlineStr">
        <is>
          <t>【兰州中石化项目】修改会议主持人信息，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64" s="9" t="inlineStr">
        <is>
          <t>1.预定系统正常运行，页面显示正常</t>
        </is>
      </c>
      <c r="J764" s="9" t="inlineStr">
        <is>
          <t>1.修改会议主持人信息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64" s="9" t="n"/>
      <c r="L764" s="9" t="inlineStr">
        <is>
          <t>3.华汇通同步创建会议，日志正确打印相关信息
4.会议信息正确显示（包括会议名称、会议时间、参会人信息、主持人信息、议题信息以及议题文件）</t>
        </is>
      </c>
      <c r="M764" s="9" t="n"/>
      <c r="N764" s="9" t="n"/>
      <c r="O764" s="9" t="n"/>
      <c r="P764" s="9" t="n"/>
    </row>
    <row r="765" ht="81" customHeight="1" s="3">
      <c r="A765" s="9" t="n">
        <v>27</v>
      </c>
      <c r="B765" s="9" t="inlineStr">
        <is>
          <t>华汇通无纸化-决策会议-修改会议</t>
        </is>
      </c>
      <c r="C765" s="9" t="inlineStr">
        <is>
          <t>兰州中石化项目25-05-24</t>
        </is>
      </c>
      <c r="D765" s="9" t="n"/>
      <c r="E765" s="9" t="inlineStr">
        <is>
          <t>【兰州中石化项目】修改会议议题信息，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F765" s="9" t="n">
        <v>1</v>
      </c>
      <c r="G765" s="9" t="inlineStr">
        <is>
          <t>华汇通无纸化-026</t>
        </is>
      </c>
      <c r="H765" s="9" t="inlineStr">
        <is>
          <t>【兰州中石化项目】修改会议议题信息，部门领导和公司主管领导均通过会议，查看华汇通是否正确同步修改会议，并且日志正确打印相关信息，查看华汇通上的会议信息是否正确显示（包括会议名称、会议时间、参会人信息、主持人信息、议题信息以及议题文件）</t>
        </is>
      </c>
      <c r="I765" s="9" t="inlineStr">
        <is>
          <t>1.预定系统正常运行，页面显示正常</t>
        </is>
      </c>
      <c r="J765" s="9" t="inlineStr">
        <is>
          <t>1.修改会议议题信息
2.部门领导和公司主管领导均通过会议
3.查看华汇通是否正确同步修改会议，并且日志正确打印相关信息
4.查看华汇通上的会议信息是否正确显示（包括会议名称、会议时间、参会人信息、主持人信息、议题信息以及议题文件）</t>
        </is>
      </c>
      <c r="K765" s="9" t="n"/>
      <c r="L765" s="9" t="inlineStr">
        <is>
          <t>3.华汇通同步创建会议，日志正确打印相关信息
4.会议信息正确显示（包括会议名称、会议时间、参会人信息、主持人信息、议题信息以及议题文件）</t>
        </is>
      </c>
      <c r="M765" s="9" t="n"/>
      <c r="N765" s="9" t="n"/>
      <c r="O765" s="9" t="n"/>
      <c r="P765" s="9" t="n"/>
    </row>
    <row r="766" ht="108" customHeight="1" s="3">
      <c r="A766" s="9" t="n">
        <v>28</v>
      </c>
      <c r="B766" s="9" t="inlineStr">
        <is>
          <t>华汇通无纸化-决策会议-删除会议</t>
        </is>
      </c>
      <c r="C766" s="9" t="inlineStr">
        <is>
          <t>兰州中石化项目25-05-24</t>
        </is>
      </c>
      <c r="D766" s="9" t="n"/>
      <c r="E766" s="9" t="inlineStr">
        <is>
          <t>【兰州中石化项目】删除会议，查看华汇通是否正确同步删除会议信息，并且日志正确打印相关信息</t>
        </is>
      </c>
      <c r="F766" s="9" t="n">
        <v>1</v>
      </c>
      <c r="G766" s="9" t="inlineStr">
        <is>
          <t>华汇通无纸化-027</t>
        </is>
      </c>
      <c r="H766" s="9" t="inlineStr">
        <is>
          <t>【兰州中石化项目】删除会议，查看华汇通是否正确同步删除会议信息，并且日志正确打印相关信息</t>
        </is>
      </c>
      <c r="I766" s="9" t="inlineStr">
        <is>
          <t>1.预定系统正常运行，页面显示正常</t>
        </is>
      </c>
      <c r="J766" s="9" t="inlineStr">
        <is>
          <t>1.删除会议
2.查看华汇通是否正确同步删除会议信息，并且日志正确打印相关信息</t>
        </is>
      </c>
      <c r="K766" s="9" t="n"/>
      <c r="L766" s="9" t="inlineStr">
        <is>
          <t>2.正确同步删除会议信息，并且日志正确打印相关信息</t>
        </is>
      </c>
      <c r="M766" s="9" t="n"/>
      <c r="N766" s="9" t="n"/>
      <c r="O766" s="9" t="n"/>
      <c r="P766" s="9" t="n"/>
    </row>
    <row r="767" ht="121.5" customHeight="1" s="3">
      <c r="A767" s="9" t="n">
        <v>29</v>
      </c>
      <c r="B767" s="9" t="inlineStr">
        <is>
          <t>华汇通无纸化-议题列表-加入会议</t>
        </is>
      </c>
      <c r="C767" s="9" t="inlineStr">
        <is>
          <t>兰州中石化项目25-05-24</t>
        </is>
      </c>
      <c r="D767" s="9" t="n"/>
      <c r="E767" s="9" t="inlineStr">
        <is>
          <t>【兰州中石化项目】勾选议题，汇总到决策会议，查看华汇通是否正确同步更新会议议题，并且日志正确打印相关信息，查看华汇通上的会议信息是否正确显示（包括会议名称、会议时间、参会人信息、主持人信息、议题信息以及议题文件）</t>
        </is>
      </c>
      <c r="F767" s="9" t="n">
        <v>1</v>
      </c>
      <c r="G767" s="9" t="inlineStr">
        <is>
          <t>华汇通无纸化-028</t>
        </is>
      </c>
      <c r="H767" s="9" t="inlineStr">
        <is>
          <t>【兰州中石化项目】勾选议题，汇总到决策会议，查看华汇通是否正确同步更新会议议题，并且日志正确打印相关信息，查看华汇通上的会议信息是否正确显示（包括会议名称、会议时间、参会人信息、主持人信息、议题信息以及议题文件）</t>
        </is>
      </c>
      <c r="I767" s="9" t="inlineStr">
        <is>
          <t>1.预定系统正常运行，页面显示正常</t>
        </is>
      </c>
      <c r="J767" s="9" t="inlineStr">
        <is>
          <t>1.勾选议题
2.汇总到决策会议
3.查看华汇通是否正确同步更新会议议题，并且日志正确打印相关信息
4.查看华汇通上的会议信息是否正确显示（包括会议名称、会议时间、参会人信息、主持人信息、议题信息以及议题文件）</t>
        </is>
      </c>
      <c r="K767" s="9" t="n"/>
      <c r="L767" s="9" t="inlineStr">
        <is>
          <t>3.正确同步更新会议议题，并且日志正确打印相关信息
4.会议信息正确显示（包括会议名称、会议时间、参会人信息、主持人信息、议题信息以及议题文件）</t>
        </is>
      </c>
      <c r="M767" s="9" t="n"/>
      <c r="N767" s="9" t="n"/>
      <c r="O767" s="9" t="n"/>
      <c r="P767" s="9" t="n"/>
    </row>
    <row r="768" ht="108" customHeight="1" s="3">
      <c r="A768" s="9" t="n">
        <v>30</v>
      </c>
      <c r="B768" s="9" t="inlineStr">
        <is>
          <t>华汇通无纸化-议题列表-议题汇总</t>
        </is>
      </c>
      <c r="C768" s="9" t="inlineStr">
        <is>
          <t>兰州中石化项目25-05-24</t>
        </is>
      </c>
      <c r="D768" s="9" t="n"/>
      <c r="E768" s="9" t="inlineStr">
        <is>
          <t>【兰州中石化项目】勾选议题，汇总决策会议，查看华汇通是否正确同步创建会议，查看华汇通上的会议信息是否正确显示（包括会议名称、会议时间、参会人信息、主持人信息、议题信息以及议题文件）</t>
        </is>
      </c>
      <c r="F768" s="9" t="n">
        <v>1</v>
      </c>
      <c r="G768" s="9" t="inlineStr">
        <is>
          <t>华汇通无纸化-029</t>
        </is>
      </c>
      <c r="H768" s="9" t="inlineStr">
        <is>
          <t>【兰州中石化项目】勾选议题，汇总决策会议，查看华汇通是否正确同步创建会议，查看华汇通上的会议信息是否正确显示（包括会议名称、会议时间、参会人信息、主持人信息、议题信息以及议题文件）</t>
        </is>
      </c>
      <c r="I768" s="9" t="inlineStr">
        <is>
          <t>1.预定系统正常运行，页面显示正常</t>
        </is>
      </c>
      <c r="J768" s="9" t="inlineStr">
        <is>
          <t>1.勾选议题
2.汇总决策会议
3.查看华汇通是否正确同步创建会议
4.查看华汇通上的会议信息是否正确显示（包括会议名称、会议时间、参会人信息、主持人信息、议题信息以及议题文件）</t>
        </is>
      </c>
      <c r="K768" s="9" t="n"/>
      <c r="L768" s="9" t="inlineStr">
        <is>
          <t>4.会议信息正确显示（包括会议名称、会议时间、参会人信息、主持人信息、议题信息以及议题文件）</t>
        </is>
      </c>
      <c r="M768" s="9" t="n"/>
      <c r="N768" s="9" t="n"/>
      <c r="O768" s="9" t="n"/>
      <c r="P768" s="9" t="n"/>
    </row>
    <row r="769" ht="163.5" customHeight="1" s="3">
      <c r="A769" s="9" t="n">
        <v>31</v>
      </c>
      <c r="B769" s="9" t="inlineStr">
        <is>
          <t>华汇通无纸化-会议管理-删除会议</t>
        </is>
      </c>
      <c r="C769" s="9" t="inlineStr">
        <is>
          <t>兰州中石化项目25-05-24</t>
        </is>
      </c>
      <c r="D769" s="9" t="n"/>
      <c r="E769" s="9" t="inlineStr">
        <is>
          <t>【兰州中石化项目】删除会议，查看华汇通是否正确同步删除会议信息，并且日志正确打印相关信息</t>
        </is>
      </c>
      <c r="F769" s="9" t="n">
        <v>2</v>
      </c>
      <c r="G769" s="9" t="inlineStr">
        <is>
          <t>华汇通无纸化-030</t>
        </is>
      </c>
      <c r="H769" s="9" t="inlineStr">
        <is>
          <t>【兰州中石化项目】删除会议，查看华汇通是否正确同步删除会议信息，并且日志正确打印相关信息</t>
        </is>
      </c>
      <c r="I769" s="9" t="inlineStr">
        <is>
          <t>1.预定系统正常运行，页面显示正常</t>
        </is>
      </c>
      <c r="J769" s="9" t="inlineStr">
        <is>
          <t>1.删除会议
2.查看华汇通是否正确同步删除会议信息，并且日志正确打印相关信息</t>
        </is>
      </c>
      <c r="K769" s="9" t="n"/>
      <c r="L769" s="9" t="inlineStr">
        <is>
          <t>2.正确同步删除会议信息，并且日志正确打印相关信息</t>
        </is>
      </c>
      <c r="M769" s="9" t="n"/>
      <c r="N769" s="9" t="n"/>
      <c r="O769" s="9" t="n"/>
      <c r="P769" s="9" t="n"/>
    </row>
    <row r="770" ht="121.5" customHeight="1" s="3">
      <c r="A770" s="9" t="n">
        <v>32</v>
      </c>
      <c r="B770" s="9" t="inlineStr">
        <is>
          <t>华汇通无纸化-会议室类型</t>
        </is>
      </c>
      <c r="C770" s="9" t="inlineStr">
        <is>
          <t>兰州中石化项目25-05-24</t>
        </is>
      </c>
      <c r="D770" s="9" t="n"/>
      <c r="E770" s="9" t="inlineStr">
        <is>
          <t>【兰州中石化项目】创建非”PC端无纸化会议室“的会议，查看华汇通是否会同步创建，并且日志正确打印相关信息</t>
        </is>
      </c>
      <c r="F770" s="9" t="n">
        <v>3</v>
      </c>
      <c r="G770" s="9" t="inlineStr">
        <is>
          <t>华汇通无纸化-031</t>
        </is>
      </c>
      <c r="H770" s="9" t="inlineStr">
        <is>
          <t>【兰州中石化项目】创建非”PC端无纸化会议室“的会议，查看华汇通是否会同步创建，并且日志正确打印相关信息</t>
        </is>
      </c>
      <c r="I770" s="9" t="inlineStr">
        <is>
          <t>1.预定系统正常运行，页面显示正常</t>
        </is>
      </c>
      <c r="J770" s="9" t="inlineStr">
        <is>
          <t>1.创建非”PC端无纸化会议室“的会议
2.查看华汇通是否会同步创建，并且日志正确打印相关信息</t>
        </is>
      </c>
      <c r="K770" s="9" t="n"/>
      <c r="L770" s="9" t="inlineStr">
        <is>
          <t>2.不会同步创建，并且日志正确打印相关信息</t>
        </is>
      </c>
      <c r="M770" s="9" t="n"/>
      <c r="N770" s="9" t="n"/>
      <c r="O770" s="9" t="n"/>
      <c r="P770" s="9" t="n"/>
    </row>
    <row r="771" ht="55.5" customHeight="1" s="3">
      <c r="A771" s="9" t="n">
        <v>31</v>
      </c>
      <c r="B771" s="9" t="inlineStr">
        <is>
          <t>华汇通无纸化-会议管理-删除决策会议</t>
        </is>
      </c>
      <c r="C771" s="9" t="inlineStr">
        <is>
          <t>兰州中石化项目25-05-24</t>
        </is>
      </c>
      <c r="D771" s="9" t="n"/>
      <c r="E771" s="9" t="inlineStr">
        <is>
          <t>【兰州中石化项目】删除”已通过“的会议</t>
        </is>
      </c>
      <c r="F771" s="9" t="n">
        <v>2</v>
      </c>
      <c r="G771" s="9" t="inlineStr">
        <is>
          <t>华汇通无纸化-030</t>
        </is>
      </c>
      <c r="H771" s="9" t="inlineStr">
        <is>
          <t>【兰州中石化项目】删除”已通过“的会议</t>
        </is>
      </c>
      <c r="I771" s="9" t="inlineStr">
        <is>
          <t>1.预定系统正常运行，页面显示正常</t>
        </is>
      </c>
      <c r="J771" s="9" t="inlineStr">
        <is>
          <t>1.删除会议
2.查看华汇通是否正确同步删除会议信息，并且日志正确打印相关信息</t>
        </is>
      </c>
      <c r="K771" s="9" t="n"/>
      <c r="L771" s="9" t="inlineStr">
        <is>
          <t>2.正确同步删除会议信息，并且日志正确打印相关信息</t>
        </is>
      </c>
      <c r="M771" s="9" t="n"/>
      <c r="N771" s="9" t="n"/>
      <c r="O771" s="9" t="n"/>
      <c r="P771" s="9" t="n"/>
    </row>
    <row r="772" ht="108" customHeight="1" s="3">
      <c r="A772" s="9" t="n">
        <v>31</v>
      </c>
      <c r="B772" s="9" t="inlineStr">
        <is>
          <t>华汇通无纸化-会议管理-删除决策会议</t>
        </is>
      </c>
      <c r="C772" s="9" t="inlineStr">
        <is>
          <t>兰州中石化项目25-05-24</t>
        </is>
      </c>
      <c r="D772" s="9" t="n"/>
      <c r="E772" s="9" t="inlineStr">
        <is>
          <t>【兰州中石化项目】删除”已召开“的会议</t>
        </is>
      </c>
      <c r="F772" s="9" t="n">
        <v>2</v>
      </c>
      <c r="G772" s="9" t="inlineStr">
        <is>
          <t>华汇通无纸化-030</t>
        </is>
      </c>
      <c r="H772" s="9" t="inlineStr">
        <is>
          <t>【兰州中石化项目】删除”已召开“的会议</t>
        </is>
      </c>
      <c r="I772" s="9" t="inlineStr">
        <is>
          <t>1.预定系统正常运行，页面显示正常</t>
        </is>
      </c>
      <c r="J772" s="9" t="inlineStr">
        <is>
          <t>1.删除会议
2.查看华汇通是否正确同步删除会议信息，并且日志正确打印相关信息</t>
        </is>
      </c>
      <c r="K772" s="9" t="n"/>
      <c r="L772" s="9" t="inlineStr">
        <is>
          <t>2.正确同步删除会议信息，并且日志正确打印相关信息</t>
        </is>
      </c>
      <c r="M772" s="9" t="n"/>
      <c r="N772" s="9" t="n"/>
      <c r="O772" s="9" t="n"/>
      <c r="P772" s="9" t="n"/>
    </row>
    <row r="773" ht="71.25" customHeight="1" s="3">
      <c r="A773" s="9" t="n">
        <v>31</v>
      </c>
      <c r="B773" s="9" t="inlineStr">
        <is>
          <t>华汇通无纸化-会议管理-删除会议申报-普通类型</t>
        </is>
      </c>
      <c r="C773" s="9" t="inlineStr">
        <is>
          <t>兰州中石化项目25-05-24</t>
        </is>
      </c>
      <c r="D773" s="9" t="n"/>
      <c r="E773" s="9" t="inlineStr">
        <is>
          <t>【兰州中石化项目】删除”已结束“的会议</t>
        </is>
      </c>
      <c r="F773" s="9" t="n">
        <v>2</v>
      </c>
      <c r="G773" s="9" t="inlineStr">
        <is>
          <t>华汇通无纸化-030</t>
        </is>
      </c>
      <c r="H773" s="9" t="inlineStr">
        <is>
          <t>【兰州中石化项目】删除”已结束“的会议</t>
        </is>
      </c>
      <c r="I773" s="9" t="inlineStr">
        <is>
          <t>1.预定系统正常运行，页面显示正常</t>
        </is>
      </c>
      <c r="J773" s="9" t="inlineStr">
        <is>
          <t>1.删除会议
2.查看华汇通是否正确同步删除会议信息，并且日志正确打印相关信息</t>
        </is>
      </c>
      <c r="K773" s="9" t="n"/>
      <c r="L773" s="9" t="inlineStr">
        <is>
          <t>2.正确同步删除会议信息，并且日志正确打印相关信息</t>
        </is>
      </c>
      <c r="M773" s="9" t="n"/>
      <c r="N773" s="9" t="n"/>
      <c r="O773" s="9" t="n"/>
      <c r="P773" s="9" t="n"/>
    </row>
    <row r="774" ht="71.25" customHeight="1" s="3">
      <c r="A774" s="9" t="n">
        <v>31</v>
      </c>
      <c r="B774" s="9" t="inlineStr">
        <is>
          <t>华汇通无纸化-会议管理-删除会议申报-普通类型</t>
        </is>
      </c>
      <c r="C774" s="9" t="inlineStr">
        <is>
          <t>兰州中石化项目25-05-24</t>
        </is>
      </c>
      <c r="D774" s="9" t="n"/>
      <c r="E774" s="9" t="inlineStr">
        <is>
          <t>【兰州中石化项目】删除”已通过“的会议</t>
        </is>
      </c>
      <c r="F774" s="9" t="n">
        <v>2</v>
      </c>
      <c r="G774" s="9" t="inlineStr">
        <is>
          <t>华汇通无纸化-030</t>
        </is>
      </c>
      <c r="H774" s="9" t="inlineStr">
        <is>
          <t>【兰州中石化项目】删除”已通过“的会议</t>
        </is>
      </c>
      <c r="I774" s="9" t="inlineStr">
        <is>
          <t>1.预定系统正常运行，页面显示正常</t>
        </is>
      </c>
      <c r="J774" s="9" t="inlineStr">
        <is>
          <t>1.删除会议
2.查看华汇通是否正确同步删除会议信息，并且日志正确打印相关信息</t>
        </is>
      </c>
      <c r="K774" s="9" t="n"/>
      <c r="L774" s="9" t="inlineStr">
        <is>
          <t>2.正确同步删除会议信息，并且日志正确打印相关信息</t>
        </is>
      </c>
      <c r="M774" s="9" t="n"/>
      <c r="N774" s="9" t="n"/>
      <c r="O774" s="9" t="n"/>
      <c r="P774" s="9" t="n"/>
    </row>
    <row r="775" ht="57" customHeight="1" s="3">
      <c r="A775" s="9" t="n">
        <v>31</v>
      </c>
      <c r="B775" s="9" t="inlineStr">
        <is>
          <t>华汇通无纸化-会议管理-删除会议申报-普通类型</t>
        </is>
      </c>
      <c r="C775" s="9" t="inlineStr">
        <is>
          <t>兰州中石化项目25-05-24</t>
        </is>
      </c>
      <c r="D775" s="9" t="n"/>
      <c r="E775" s="9" t="inlineStr">
        <is>
          <t>【兰州中石化项目】删除”已召开“的会议</t>
        </is>
      </c>
      <c r="F775" s="9" t="n">
        <v>2</v>
      </c>
      <c r="G775" s="9" t="inlineStr">
        <is>
          <t>华汇通无纸化-030</t>
        </is>
      </c>
      <c r="H775" s="9" t="inlineStr">
        <is>
          <t>【兰州中石化项目】删除”已召开“的会议</t>
        </is>
      </c>
      <c r="I775" s="9" t="inlineStr">
        <is>
          <t>1.预定系统正常运行，页面显示正常</t>
        </is>
      </c>
      <c r="J775" s="9" t="inlineStr">
        <is>
          <t>1.删除会议
2.查看华汇通是否正确同步删除会议信息，并且日志正确打印相关信息</t>
        </is>
      </c>
      <c r="K775" s="9" t="n"/>
      <c r="L775" s="9" t="inlineStr">
        <is>
          <t>2.正确同步删除会议信息，并且日志正确打印相关信息</t>
        </is>
      </c>
      <c r="M775" s="9" t="n"/>
      <c r="N775" s="9" t="n"/>
      <c r="O775" s="9" t="n"/>
      <c r="P775" s="9" t="n"/>
    </row>
    <row r="776" ht="99.75" customHeight="1" s="3">
      <c r="A776" s="9" t="n">
        <v>31</v>
      </c>
      <c r="B776" s="9" t="inlineStr">
        <is>
          <t>华汇通无纸化-会议管理-删除会议申报-周期类型-删除本场</t>
        </is>
      </c>
      <c r="C776" s="9" t="inlineStr">
        <is>
          <t>兰州中石化项目25-05-24</t>
        </is>
      </c>
      <c r="D776" s="9" t="n"/>
      <c r="E776" s="9" t="inlineStr">
        <is>
          <t>【兰州中石化项目】删除”已通过“的会议</t>
        </is>
      </c>
      <c r="F776" s="9" t="n">
        <v>2</v>
      </c>
      <c r="G776" s="9" t="inlineStr">
        <is>
          <t>华汇通无纸化-030</t>
        </is>
      </c>
      <c r="H776" s="9" t="inlineStr">
        <is>
          <t>【兰州中石化项目】删除”已通过“的会议</t>
        </is>
      </c>
      <c r="I776" s="9" t="inlineStr">
        <is>
          <t>1.预定系统正常运行，页面显示正常</t>
        </is>
      </c>
      <c r="J776" s="9" t="inlineStr">
        <is>
          <t>1.删除会议
2.查看华汇通是否正确同步删除会议信息，并且日志正确打印相关信息</t>
        </is>
      </c>
      <c r="K776" s="9" t="n"/>
      <c r="L776" s="9" t="inlineStr">
        <is>
          <t>2.正确同步删除会议信息，并且日志正确打印相关信息</t>
        </is>
      </c>
      <c r="M776" s="9" t="n"/>
      <c r="N776" s="9" t="n"/>
      <c r="O776" s="9" t="n"/>
      <c r="P776" s="9" t="n"/>
    </row>
    <row r="777" ht="99.75" customHeight="1" s="3">
      <c r="A777" s="9" t="n">
        <v>31</v>
      </c>
      <c r="B777" s="9" t="inlineStr">
        <is>
          <t>华汇通无纸化-会议管理-删除会议申报-周期类型-删除周期</t>
        </is>
      </c>
      <c r="C777" s="9" t="inlineStr">
        <is>
          <t>兰州中石化项目25-05-24</t>
        </is>
      </c>
      <c r="D777" s="9" t="n"/>
      <c r="E777" s="9" t="inlineStr">
        <is>
          <t>【兰州中石化项目】删除”已通过“的会议</t>
        </is>
      </c>
      <c r="F777" s="9" t="n">
        <v>2</v>
      </c>
      <c r="G777" s="9" t="inlineStr">
        <is>
          <t>华汇通无纸化-030</t>
        </is>
      </c>
      <c r="H777" s="9" t="inlineStr">
        <is>
          <t>【兰州中石化项目】删除”已通过“的会议</t>
        </is>
      </c>
      <c r="I777" s="9" t="inlineStr">
        <is>
          <t>1.预定系统正常运行，页面显示正常</t>
        </is>
      </c>
      <c r="J777" s="9" t="inlineStr">
        <is>
          <t>1.删除会议
2.查看华汇通是否正确同步删除会议信息，并且日志正确打印相关信息</t>
        </is>
      </c>
      <c r="K777" s="9" t="n"/>
      <c r="L777" s="9" t="inlineStr">
        <is>
          <t>2.正确同步删除会议信息，并且日志正确打印相关信息</t>
        </is>
      </c>
      <c r="M777" s="9" t="n"/>
      <c r="N777" s="9" t="n"/>
      <c r="O777" s="9" t="n"/>
      <c r="P777" s="9" t="n"/>
    </row>
    <row r="778" ht="42.75" customHeight="1" s="3">
      <c r="A778" s="9" t="n">
        <v>31</v>
      </c>
      <c r="B778" s="9" t="inlineStr">
        <is>
          <t>华汇通无纸化-会议管理-删除会议申报-周期类型-删除时间段中部的单场</t>
        </is>
      </c>
      <c r="C778" s="9" t="inlineStr">
        <is>
          <t>兰州中石化项目25-05-24</t>
        </is>
      </c>
      <c r="D778" s="9" t="n"/>
      <c r="E778" s="9" t="inlineStr">
        <is>
          <t>【兰州中石化项目】删除”已通过“的会议</t>
        </is>
      </c>
      <c r="F778" s="9" t="n">
        <v>2</v>
      </c>
      <c r="G778" s="9" t="inlineStr">
        <is>
          <t>华汇通无纸化-030</t>
        </is>
      </c>
      <c r="H778" s="9" t="inlineStr">
        <is>
          <t>【兰州中石化项目】删除”已通过“的会议</t>
        </is>
      </c>
      <c r="I778" s="9" t="inlineStr">
        <is>
          <t>1.预定系统正常运行，页面显示正常</t>
        </is>
      </c>
      <c r="J778" s="9" t="inlineStr">
        <is>
          <t>1.删除会议
2.查看华汇通是否正确同步删除会议信息，并且日志正确打印相关信息</t>
        </is>
      </c>
      <c r="K778" s="9" t="n"/>
      <c r="L778" s="9" t="inlineStr">
        <is>
          <t>2.正确同步删除会议信息，并且日志正确打印相关信息</t>
        </is>
      </c>
      <c r="M778" s="9" t="n"/>
      <c r="N778" s="9" t="n"/>
      <c r="O778" s="9" t="n"/>
      <c r="P778" s="9" t="n"/>
    </row>
    <row r="779" ht="99.75" customHeight="1" s="3">
      <c r="A779" s="9" t="n">
        <v>31</v>
      </c>
      <c r="B779" s="9" t="inlineStr">
        <is>
          <t>华汇通无纸化-会议管理-删除会议申报-周期类型-删除时间端中部的周期</t>
        </is>
      </c>
      <c r="C779" s="9" t="inlineStr">
        <is>
          <t>兰州中石化项目25-05-24</t>
        </is>
      </c>
      <c r="D779" s="9" t="n"/>
      <c r="E779" s="9" t="inlineStr">
        <is>
          <t>【兰州中石化项目】删除”已通过“的会议</t>
        </is>
      </c>
      <c r="F779" s="9" t="n">
        <v>2</v>
      </c>
      <c r="G779" s="9" t="inlineStr">
        <is>
          <t>华汇通无纸化-030</t>
        </is>
      </c>
      <c r="H779" s="9" t="inlineStr">
        <is>
          <t>【兰州中石化项目】删除”已通过“的会议</t>
        </is>
      </c>
      <c r="I779" s="9" t="inlineStr">
        <is>
          <t>1.预定系统正常运行，页面显示正常</t>
        </is>
      </c>
      <c r="J779" s="9" t="inlineStr">
        <is>
          <t>1.删除会议
2.查看华汇通是否正确同步删除会议信息，并且日志正确打印相关信息</t>
        </is>
      </c>
      <c r="K779" s="9" t="n"/>
      <c r="L779" s="9" t="inlineStr">
        <is>
          <t>2.正确同步删除会议信息，并且日志正确打印相关信息</t>
        </is>
      </c>
      <c r="M779" s="9" t="n"/>
      <c r="N779" s="9" t="n"/>
      <c r="O779" s="9" t="n"/>
      <c r="P779" s="9" t="n"/>
    </row>
    <row r="780" ht="99.75" customHeight="1" s="3">
      <c r="A780" s="9" t="n">
        <v>1</v>
      </c>
      <c r="B780" s="9" t="inlineStr">
        <is>
          <t>华会通-上传文档</t>
        </is>
      </c>
      <c r="C780" s="9" t="inlineStr">
        <is>
          <t>兰州中石化项目25-05-24</t>
        </is>
      </c>
      <c r="D780" s="10" t="n">
        <v>1</v>
      </c>
      <c r="E780" s="9" t="inlineStr">
        <is>
          <t>【兰州中石化项目】华汇通模块初始化</t>
        </is>
      </c>
      <c r="F780" s="10" t="n">
        <v>1</v>
      </c>
      <c r="G780" s="9" t="inlineStr">
        <is>
          <t>华会通-上传文档-001</t>
        </is>
      </c>
      <c r="H780" s="9" t="inlineStr">
        <is>
          <t>【兰州中石化项目】华汇通模块初始化</t>
        </is>
      </c>
      <c r="I780" s="9" t="inlineStr">
        <is>
          <t>1.预定系统正常运行，页面显示正常</t>
        </is>
      </c>
      <c r="J780" s="10" t="inlineStr">
        <is>
          <t>1.退出系统登录
2.使用admin账号登录系统</t>
        </is>
      </c>
      <c r="K780" s="10" t="inlineStr">
        <is>
          <t>{
 "name": "华汇通无纸化000",
 "para": [
  {
   "page": "HuahuitongPaperless",
   "locator_type": "XPATH",
   "locator_value": "",
   "element_type": "login",
   "element_value": ["admin","Ubains@4321"],
   "expected_result": ""
  }
 ]
}</t>
        </is>
      </c>
      <c r="L780" s="10" t="inlineStr">
        <is>
          <t>2.正确登录系统</t>
        </is>
      </c>
      <c r="M780" s="9" t="n"/>
      <c r="N780" s="9" t="n"/>
      <c r="O780" s="9" t="n"/>
      <c r="P780" s="9" t="n"/>
    </row>
    <row r="781" ht="114" customHeight="1" s="3">
      <c r="A781" s="9" t="n">
        <v>2</v>
      </c>
      <c r="B781" s="9" t="inlineStr">
        <is>
          <t>华会通-上传文档-会议申报-周期会议</t>
        </is>
      </c>
      <c r="C781" s="9" t="inlineStr">
        <is>
          <t>兰州中石化项目25-05-24</t>
        </is>
      </c>
      <c r="D781" s="9" t="n"/>
      <c r="E781" s="9" t="inlineStr">
        <is>
          <t>【兰州中石化项目】列表数据</t>
        </is>
      </c>
      <c r="F781" s="9" t="n">
        <v>1</v>
      </c>
      <c r="G781" s="9" t="inlineStr">
        <is>
          <t>华汇通无纸化-001</t>
        </is>
      </c>
      <c r="H781" s="9" t="inlineStr">
        <is>
          <t>【兰州中石化项目】列表数据</t>
        </is>
      </c>
      <c r="I781" s="9" t="inlineStr">
        <is>
          <t>1.预定系统正常运行，页面显示正常</t>
        </is>
      </c>
      <c r="J781" s="9" t="inlineStr">
        <is>
          <t>1.查看当前议题及议题文件是否正确展示
2.在会议管理修改会议，新增议题及议题文件
3.查看华会通上传资料界面是否同步增加议题及议题文件</t>
        </is>
      </c>
      <c r="K781" s="13" t="n"/>
      <c r="L781" s="9" t="inlineStr">
        <is>
          <t>1.正确展示议题及议题文件
3.正确同步新增展示议题及议题文件</t>
        </is>
      </c>
      <c r="M781" s="9" t="n"/>
      <c r="N781" s="9" t="n"/>
      <c r="O781" s="9" t="n"/>
      <c r="P781" s="9" t="n"/>
    </row>
    <row r="782" ht="42" customHeight="1" s="3">
      <c r="A782" s="9" t="n">
        <v>3</v>
      </c>
      <c r="B782" s="9" t="inlineStr">
        <is>
          <t>华会通-上传文档-会议申报-周期会议</t>
        </is>
      </c>
      <c r="C782" s="9" t="inlineStr">
        <is>
          <t>兰州中石化项目25-05-24</t>
        </is>
      </c>
      <c r="D782" s="9" t="n"/>
      <c r="E782" s="9" t="inlineStr">
        <is>
          <t>【兰州中石化项目】列表数据</t>
        </is>
      </c>
      <c r="F782" s="9" t="n">
        <v>1</v>
      </c>
      <c r="G782" s="9" t="inlineStr">
        <is>
          <t>华汇通无纸化-002</t>
        </is>
      </c>
      <c r="H782" s="9" t="inlineStr">
        <is>
          <t>【兰州中石化项目】列表数据</t>
        </is>
      </c>
      <c r="I782" s="9" t="inlineStr">
        <is>
          <t>1.预定系统正常运行，页面显示正常</t>
        </is>
      </c>
      <c r="J782" s="9" t="inlineStr">
        <is>
          <t>1.查看当前议题及议题文件是否正确展示
2.在会议管理修改会议，删除议题及议题文件
3.查看华会通上传资料界面是否同步删除议题及议题文件</t>
        </is>
      </c>
      <c r="K782" s="13" t="n"/>
      <c r="L782" s="9" t="inlineStr">
        <is>
          <t>1.正确展示议题及议题文件
3.正确同步删除展示议题及议题文件</t>
        </is>
      </c>
      <c r="M782" s="9" t="n"/>
      <c r="N782" s="9" t="n"/>
      <c r="O782" s="9" t="n"/>
      <c r="P782" s="9" t="n"/>
    </row>
    <row r="783" ht="42.75" customHeight="1" s="3">
      <c r="A783" s="9" t="n">
        <v>4</v>
      </c>
      <c r="B783" s="9" t="inlineStr">
        <is>
          <t>华会通-上传文档-会议申报-周期会议</t>
        </is>
      </c>
      <c r="C783" s="9" t="inlineStr">
        <is>
          <t>兰州中石化项目25-05-24</t>
        </is>
      </c>
      <c r="D783" s="9" t="n"/>
      <c r="E783" s="9" t="inlineStr">
        <is>
          <t>【兰州中石化项目】议题排序-华会通操作</t>
        </is>
      </c>
      <c r="F783" s="9" t="n">
        <v>1</v>
      </c>
      <c r="G783" s="9" t="inlineStr">
        <is>
          <t>华汇通无纸化-003</t>
        </is>
      </c>
      <c r="H783" s="9" t="inlineStr">
        <is>
          <t>【兰州中石化项目】议题排序-华会通操作</t>
        </is>
      </c>
      <c r="I783" s="9" t="inlineStr">
        <is>
          <t>1.预定系统正常运行，页面显示正常</t>
        </is>
      </c>
      <c r="J783" s="9" t="inlineStr">
        <is>
          <t>1.输入重复数字
2.查看是否能输入重复数字</t>
        </is>
      </c>
      <c r="K783" s="13" t="n"/>
      <c r="L783" s="9" t="inlineStr">
        <is>
          <t>2.可以输入重复的排序数字</t>
        </is>
      </c>
      <c r="M783" s="9" t="n"/>
      <c r="N783" s="9" t="n"/>
      <c r="O783" s="9" t="n"/>
      <c r="P783" s="9" t="n"/>
    </row>
    <row r="784" ht="114" customHeight="1" s="3">
      <c r="A784" s="9" t="n">
        <v>5</v>
      </c>
      <c r="B784" s="9" t="inlineStr">
        <is>
          <t>华会通-上传文档-会议申报-周期会议</t>
        </is>
      </c>
      <c r="C784" s="9" t="inlineStr">
        <is>
          <t>兰州中石化项目25-05-24</t>
        </is>
      </c>
      <c r="D784" s="9" t="n"/>
      <c r="E784" s="9" t="inlineStr">
        <is>
          <t>【兰州中石化项目】议题排序-华会通操作</t>
        </is>
      </c>
      <c r="F784" s="9" t="n">
        <v>1</v>
      </c>
      <c r="G784" s="9" t="inlineStr">
        <is>
          <t>华汇通无纸化-004</t>
        </is>
      </c>
      <c r="H784" s="9" t="inlineStr">
        <is>
          <t>【兰州中石化项目】议题排序-华会通操作</t>
        </is>
      </c>
      <c r="I784" s="9" t="inlineStr">
        <is>
          <t>1.预定系统正常运行，页面显示正常</t>
        </is>
      </c>
      <c r="J784" s="9" t="inlineStr">
        <is>
          <t>1.输入英文字符
2.查看是否存在字符限制</t>
        </is>
      </c>
      <c r="K784" s="13" t="n"/>
      <c r="L784" s="9" t="inlineStr">
        <is>
          <t>2.无法输入英文字符，只能数字字符</t>
        </is>
      </c>
      <c r="M784" s="9" t="n"/>
      <c r="N784" s="9" t="n"/>
      <c r="O784" s="9" t="n"/>
      <c r="P784" s="9" t="n"/>
    </row>
    <row r="785" ht="42.75" customHeight="1" s="3">
      <c r="A785" s="9" t="n">
        <v>6</v>
      </c>
      <c r="B785" s="9" t="inlineStr">
        <is>
          <t>华会通-上传文档-会议申报-周期会议</t>
        </is>
      </c>
      <c r="C785" s="9" t="inlineStr">
        <is>
          <t>兰州中石化项目25-05-24</t>
        </is>
      </c>
      <c r="D785" s="9" t="n"/>
      <c r="E785" s="9" t="inlineStr">
        <is>
          <t>【兰州中石化项目】议题排序-华会通操作</t>
        </is>
      </c>
      <c r="F785" s="9" t="n">
        <v>1</v>
      </c>
      <c r="G785" s="9" t="inlineStr">
        <is>
          <t>华汇通无纸化-005</t>
        </is>
      </c>
      <c r="H785" s="9" t="inlineStr">
        <is>
          <t>【兰州中石化项目】议题排序-华会通操作</t>
        </is>
      </c>
      <c r="I785" s="9" t="inlineStr">
        <is>
          <t>1.预定系统正常运行，页面显示正常</t>
        </is>
      </c>
      <c r="J785" s="9" t="inlineStr">
        <is>
          <t>1.当前存在三个议题
2.将第一个议题的序号输入为最末尾
3.查看议题是否会自动更新排序</t>
        </is>
      </c>
      <c r="K785" s="13" t="n"/>
      <c r="L785" s="9" t="inlineStr">
        <is>
          <t>3.自动更新排序显示</t>
        </is>
      </c>
      <c r="M785" s="9" t="n"/>
      <c r="N785" s="9" t="n"/>
      <c r="O785" s="9" t="n"/>
      <c r="P785" s="9" t="n"/>
    </row>
    <row r="786" ht="41.25" customHeight="1" s="3">
      <c r="A786" s="9" t="n">
        <v>7</v>
      </c>
      <c r="B786" s="9" t="inlineStr">
        <is>
          <t>华会通-上传文档-会议申报-周期会议</t>
        </is>
      </c>
      <c r="C786" s="9" t="inlineStr">
        <is>
          <t>兰州中石化项目25-05-24</t>
        </is>
      </c>
      <c r="D786" s="9" t="n"/>
      <c r="E786" s="9" t="inlineStr">
        <is>
          <t>【兰州中石化项目】议题排序-会议管理操作</t>
        </is>
      </c>
      <c r="F786" s="9" t="n">
        <v>1</v>
      </c>
      <c r="G786" s="9" t="inlineStr">
        <is>
          <t>华汇通无纸化-006</t>
        </is>
      </c>
      <c r="H786" s="9" t="inlineStr">
        <is>
          <t>【兰州中石化项目】议题排序-会议管理操作</t>
        </is>
      </c>
      <c r="I786" s="9" t="inlineStr">
        <is>
          <t>1.预定系统正常运行，页面显示正常</t>
        </is>
      </c>
      <c r="J786" s="9" t="inlineStr">
        <is>
          <t>1.输入重复数字
2.查看是否能输入重复数字</t>
        </is>
      </c>
      <c r="K786" s="13" t="n"/>
      <c r="L786" s="9" t="inlineStr">
        <is>
          <t>2.可以输入重复的排序数字</t>
        </is>
      </c>
      <c r="M786" s="9" t="n"/>
      <c r="N786" s="9" t="n"/>
      <c r="O786" s="9" t="n"/>
      <c r="P786" s="9" t="n"/>
    </row>
    <row r="787" ht="57" customHeight="1" s="3">
      <c r="A787" s="9" t="n">
        <v>8</v>
      </c>
      <c r="B787" s="9" t="inlineStr">
        <is>
          <t>华会通-上传文档-会议申报-周期会议</t>
        </is>
      </c>
      <c r="C787" s="9" t="inlineStr">
        <is>
          <t>兰州中石化项目25-05-24</t>
        </is>
      </c>
      <c r="D787" s="9" t="n"/>
      <c r="E787" s="9" t="inlineStr">
        <is>
          <t>【兰州中石化项目】议题排序-会议管理操作</t>
        </is>
      </c>
      <c r="F787" s="9" t="n">
        <v>2</v>
      </c>
      <c r="G787" s="9" t="inlineStr">
        <is>
          <t>华汇通无纸化-007</t>
        </is>
      </c>
      <c r="H787" s="9" t="inlineStr">
        <is>
          <t>【兰州中石化项目】议题排序-会议管理操作</t>
        </is>
      </c>
      <c r="I787" s="9" t="inlineStr">
        <is>
          <t>1.预定系统正常运行，页面显示正常</t>
        </is>
      </c>
      <c r="J787" s="9" t="inlineStr">
        <is>
          <t>1.输入英文字符
2.查看是否存在字符限制</t>
        </is>
      </c>
      <c r="K787" s="13" t="n"/>
      <c r="L787" s="9" t="inlineStr">
        <is>
          <t>2.无法输入英文字符，只能数字字符</t>
        </is>
      </c>
      <c r="M787" s="9" t="n"/>
      <c r="N787" s="9" t="n"/>
      <c r="O787" s="9" t="n"/>
      <c r="P787" s="9" t="n"/>
    </row>
    <row r="788" ht="69" customHeight="1" s="3">
      <c r="A788" s="9" t="n">
        <v>9</v>
      </c>
      <c r="B788" s="9" t="inlineStr">
        <is>
          <t>华会通-上传文档-会议申报-周期会议</t>
        </is>
      </c>
      <c r="C788" s="9" t="inlineStr">
        <is>
          <t>兰州中石化项目25-05-24</t>
        </is>
      </c>
      <c r="D788" s="9" t="n"/>
      <c r="E788" s="9" t="inlineStr">
        <is>
          <t>【兰州中石化项目】议题排序-会议管理操作</t>
        </is>
      </c>
      <c r="F788" s="9" t="n">
        <v>3</v>
      </c>
      <c r="G788" s="9" t="inlineStr">
        <is>
          <t>华汇通无纸化-008</t>
        </is>
      </c>
      <c r="H788" s="9" t="inlineStr">
        <is>
          <t>【兰州中石化项目】议题排序-会议管理操作</t>
        </is>
      </c>
      <c r="I788" s="9" t="inlineStr">
        <is>
          <t>1.预定系统正常运行，页面显示正常</t>
        </is>
      </c>
      <c r="J788" s="9" t="inlineStr">
        <is>
          <t>1.当前存在三个议题
2.将第一个议题的序号输入为最末尾
3.查看议题是否会自动更新排序</t>
        </is>
      </c>
      <c r="K788" s="13" t="n"/>
      <c r="L788" s="9" t="inlineStr">
        <is>
          <t>3.自动更新排序显示</t>
        </is>
      </c>
      <c r="M788" s="9" t="n"/>
      <c r="N788" s="9" t="n"/>
      <c r="O788" s="9" t="n"/>
      <c r="P788" s="9" t="n"/>
    </row>
    <row r="789" ht="69" customHeight="1" s="3">
      <c r="A789" s="9" t="n">
        <v>10</v>
      </c>
      <c r="B789" s="9" t="inlineStr">
        <is>
          <t>华会通-上传文档-会议申报-周期会议</t>
        </is>
      </c>
      <c r="C789" s="9" t="inlineStr">
        <is>
          <t>兰州中石化项目25-05-24</t>
        </is>
      </c>
      <c r="D789" s="9" t="n"/>
      <c r="E789" s="9" t="inlineStr">
        <is>
          <t>【兰州中石化项目】议题隐藏-当前议题未隐藏</t>
        </is>
      </c>
      <c r="F789" s="9" t="n">
        <v>4</v>
      </c>
      <c r="G789" s="9" t="inlineStr">
        <is>
          <t>华汇通无纸化-009</t>
        </is>
      </c>
      <c r="H789" s="9" t="inlineStr">
        <is>
          <t>【兰州中石化项目】议题隐藏-当前议题未隐藏</t>
        </is>
      </c>
      <c r="I789" s="9" t="inlineStr">
        <is>
          <t>1.预定系统正常运行，页面显示正常</t>
        </is>
      </c>
      <c r="J789" s="9" t="inlineStr">
        <is>
          <t>1.点击【隐藏】按钮
2.查看议题是否置灰显示</t>
        </is>
      </c>
      <c r="K789" s="13" t="n"/>
      <c r="L789" s="9" t="inlineStr">
        <is>
          <t>2.议题置灰显示，客户端不显示议题</t>
        </is>
      </c>
      <c r="M789" s="9" t="n"/>
      <c r="N789" s="9" t="n"/>
      <c r="O789" s="9" t="n"/>
      <c r="P789" s="9" t="n"/>
    </row>
    <row r="790" ht="185.25" customHeight="1" s="3">
      <c r="A790" s="9" t="n">
        <v>11</v>
      </c>
      <c r="B790" s="9" t="inlineStr">
        <is>
          <t>华会通-上传文档-会议申报-周期会议</t>
        </is>
      </c>
      <c r="C790" s="9" t="inlineStr">
        <is>
          <t>兰州中石化项目25-05-24</t>
        </is>
      </c>
      <c r="D790" s="9" t="n"/>
      <c r="E790" s="9" t="inlineStr">
        <is>
          <t>【兰州中石化项目】议题隐藏-当前议题已隐藏</t>
        </is>
      </c>
      <c r="F790" s="9" t="n">
        <v>1</v>
      </c>
      <c r="G790" s="9" t="inlineStr">
        <is>
          <t>华汇通无纸化-010</t>
        </is>
      </c>
      <c r="H790" s="9" t="inlineStr">
        <is>
          <t>【兰州中石化项目】议题隐藏-当前议题已隐藏</t>
        </is>
      </c>
      <c r="I790" s="9" t="inlineStr">
        <is>
          <t>1.预定系统正常运行，页面显示正常</t>
        </is>
      </c>
      <c r="J790" s="9" t="inlineStr">
        <is>
          <t>1.点击【隐藏】按钮
2.查看议题是否复原正常显示</t>
        </is>
      </c>
      <c r="K790" s="13" t="n"/>
      <c r="L790" s="9" t="inlineStr">
        <is>
          <t>2.议题正常复原显示</t>
        </is>
      </c>
      <c r="M790" s="9" t="n"/>
      <c r="N790" s="9" t="n"/>
      <c r="O790" s="9" t="n"/>
      <c r="P790" s="9" t="n"/>
    </row>
    <row r="791" ht="258" customHeight="1" s="3">
      <c r="A791" s="9" t="n">
        <v>12</v>
      </c>
      <c r="B791" s="9" t="inlineStr">
        <is>
          <t>华会通-上传文档-会议申报-周期会议</t>
        </is>
      </c>
      <c r="C791" s="9" t="inlineStr">
        <is>
          <t>兰州中石化项目25-05-24</t>
        </is>
      </c>
      <c r="D791" s="9" t="n"/>
      <c r="E791" s="9" t="inlineStr">
        <is>
          <t>【兰州中石化项目】议题退回</t>
        </is>
      </c>
      <c r="F791" s="9" t="n">
        <v>1</v>
      </c>
      <c r="G791" s="9" t="inlineStr">
        <is>
          <t>华汇通无纸化-011</t>
        </is>
      </c>
      <c r="H791" s="9" t="inlineStr">
        <is>
          <t>【兰州中石化项目】议题退回</t>
        </is>
      </c>
      <c r="I791" s="9" t="inlineStr">
        <is>
          <t>1.预定系统正常运行，页面显示正常</t>
        </is>
      </c>
      <c r="J791" s="9" t="inlineStr">
        <is>
          <t>1.点击【退回】按钮
2.查看是否弹出二次确认弹窗
3.点击【确定】按钮
4.查看议题是否正确删除
5.在系统会议管理和会议信息界面查看详情，会议议题和议题文件是否正确删除</t>
        </is>
      </c>
      <c r="K791" s="13" t="n"/>
      <c r="L791" s="9" t="inlineStr">
        <is>
          <t>4.正确删除议题
5.会议管理和会议信息界面会议详情中的议题和议题文件正确删除</t>
        </is>
      </c>
      <c r="M791" s="9" t="n"/>
      <c r="N791" s="9" t="n"/>
      <c r="O791" s="9" t="n"/>
      <c r="P791" s="9" t="n"/>
    </row>
    <row r="792" ht="258" customHeight="1" s="3">
      <c r="A792" s="9" t="n">
        <v>13</v>
      </c>
      <c r="B792" s="9" t="inlineStr">
        <is>
          <t>华会通-上传文档-会议申报-周期会议</t>
        </is>
      </c>
      <c r="C792" s="9" t="inlineStr">
        <is>
          <t>兰州中石化项目25-05-24</t>
        </is>
      </c>
      <c r="D792" s="9" t="n"/>
      <c r="E792" s="9" t="inlineStr">
        <is>
          <t>【兰州中石化项目】议题退回</t>
        </is>
      </c>
      <c r="F792" s="9" t="n">
        <v>1</v>
      </c>
      <c r="G792" s="9" t="inlineStr">
        <is>
          <t>华汇通无纸化-012</t>
        </is>
      </c>
      <c r="H792" s="9" t="inlineStr">
        <is>
          <t>【兰州中石化项目】议题退回</t>
        </is>
      </c>
      <c r="I792" s="9" t="inlineStr">
        <is>
          <t>1.预定系统正常运行，页面显示正常</t>
        </is>
      </c>
      <c r="J792" s="9" t="inlineStr">
        <is>
          <t>1.点击【退回】按钮
2.查看是否弹出二次确认弹窗
3.点击【取消】按钮
4.查看是否不保留任何操作，返回上一级</t>
        </is>
      </c>
      <c r="K792" s="13" t="n"/>
      <c r="L792" s="9" t="inlineStr">
        <is>
          <t>4.不保留任何操作返回上一级</t>
        </is>
      </c>
      <c r="M792" s="9" t="n"/>
      <c r="N792" s="9" t="n"/>
      <c r="O792" s="9" t="n"/>
      <c r="P792" s="9" t="n"/>
    </row>
    <row r="793" ht="229.5" customHeight="1" s="3">
      <c r="A793" s="9" t="n">
        <v>14</v>
      </c>
      <c r="B793" s="9" t="inlineStr">
        <is>
          <t>华会通-上传文档-会议申报-周期会议</t>
        </is>
      </c>
      <c r="C793" s="9" t="inlineStr">
        <is>
          <t>兰州中石化项目25-05-24</t>
        </is>
      </c>
      <c r="D793" s="9" t="n"/>
      <c r="E793" s="9" t="inlineStr">
        <is>
          <t>【兰州中石化项目】议题文件删除</t>
        </is>
      </c>
      <c r="F793" s="9" t="n">
        <v>1</v>
      </c>
      <c r="G793" s="9" t="inlineStr">
        <is>
          <t>华汇通无纸化-013</t>
        </is>
      </c>
      <c r="H793" s="9" t="inlineStr">
        <is>
          <t>【兰州中石化项目】议题文件删除</t>
        </is>
      </c>
      <c r="I793" s="9" t="inlineStr">
        <is>
          <t>1.预定系统正常运行，页面显示正常</t>
        </is>
      </c>
      <c r="J793" s="9" t="inlineStr">
        <is>
          <t>1.点击【删除】按钮
2.查看是否弹出二次确认弹窗
3.点击【确定】按钮
4.查看议题是否正确删除
5.在系统会议管理和会议信息界面查看详情，会议议题文件是否正确删除</t>
        </is>
      </c>
      <c r="K793" s="13" t="n"/>
      <c r="L793" s="9" t="inlineStr">
        <is>
          <t>4.正确删除议题
5.会议管理和会议信息界面会议详情中的议题文件正确删除</t>
        </is>
      </c>
      <c r="M793" s="9" t="n"/>
      <c r="N793" s="9" t="n"/>
      <c r="O793" s="9" t="n"/>
      <c r="P793" s="9" t="n"/>
    </row>
    <row r="794" ht="229.5" customHeight="1" s="3">
      <c r="A794" s="9" t="n">
        <v>15</v>
      </c>
      <c r="B794" s="9" t="inlineStr">
        <is>
          <t>华会通-上传文档-会议申报-周期会议</t>
        </is>
      </c>
      <c r="C794" s="9" t="inlineStr">
        <is>
          <t>兰州中石化项目25-05-24</t>
        </is>
      </c>
      <c r="D794" s="9" t="n"/>
      <c r="E794" s="9" t="inlineStr">
        <is>
          <t>【兰州中石化项目】议题文件删除</t>
        </is>
      </c>
      <c r="F794" s="9" t="n">
        <v>1</v>
      </c>
      <c r="G794" s="9" t="inlineStr">
        <is>
          <t>华汇通无纸化-014</t>
        </is>
      </c>
      <c r="H794" s="9" t="inlineStr">
        <is>
          <t>【兰州中石化项目】议题文件删除</t>
        </is>
      </c>
      <c r="I794" s="9" t="inlineStr">
        <is>
          <t>1.预定系统正常运行，页面显示正常</t>
        </is>
      </c>
      <c r="J794" s="9" t="inlineStr">
        <is>
          <t>1.点击【删除】按钮
2.查看是否弹出二次确认弹窗
3.点击【取消】按钮
4.查看是否不保留任何操作，返回上一级</t>
        </is>
      </c>
      <c r="K794" s="13" t="n"/>
      <c r="L794" s="9" t="inlineStr">
        <is>
          <t>4.不保留任何操作返回上一级</t>
        </is>
      </c>
      <c r="M794" s="9" t="n"/>
      <c r="N794" s="9" t="n"/>
      <c r="O794" s="9" t="n"/>
      <c r="P794" s="9" t="n"/>
    </row>
    <row r="795" ht="216" customHeight="1" s="3">
      <c r="A795" s="9" t="n">
        <v>16</v>
      </c>
      <c r="B795" s="9" t="inlineStr">
        <is>
          <t>华会通-上传文档-会议申报-周期会议</t>
        </is>
      </c>
      <c r="C795" s="9" t="inlineStr">
        <is>
          <t>兰州中石化项目25-05-24</t>
        </is>
      </c>
      <c r="D795" s="9" t="n"/>
      <c r="E795" s="9" t="inlineStr">
        <is>
          <t>【兰州中石化项目】上传资料</t>
        </is>
      </c>
      <c r="F795" s="9" t="n">
        <v>1</v>
      </c>
      <c r="G795" s="9" t="inlineStr">
        <is>
          <t>华汇通无纸化-015</t>
        </is>
      </c>
      <c r="H795" s="9" t="inlineStr">
        <is>
          <t>【兰州中石化项目】上传资料</t>
        </is>
      </c>
      <c r="I795" s="9" t="inlineStr">
        <is>
          <t>1.预定系统正常运行，页面显示正常</t>
        </is>
      </c>
      <c r="J795" s="9" t="inlineStr">
        <is>
          <t>1.点击【上传资料】
2.添加新的议题文件
3.查看会议管理会议详情界面是否正确同步添加议题文件，并且议题文件名称前面增加（新）的标注</t>
        </is>
      </c>
      <c r="K795" s="13" t="n"/>
      <c r="L795" s="9" t="inlineStr">
        <is>
          <t>3.正确同步添加议题文件，并且议题文件名称前面增加（新）的标注</t>
        </is>
      </c>
      <c r="M795" s="9" t="n"/>
      <c r="N795" s="9" t="n"/>
      <c r="O795" s="9" t="n"/>
      <c r="P795" s="9" t="n"/>
    </row>
    <row r="796" ht="243" customHeight="1" s="3">
      <c r="A796" s="9" t="n">
        <v>17</v>
      </c>
      <c r="B796" s="9" t="inlineStr">
        <is>
          <t>华会通-上传文档-会议申报-普通会议</t>
        </is>
      </c>
      <c r="C796" s="9" t="inlineStr">
        <is>
          <t>兰州中石化项目25-05-24</t>
        </is>
      </c>
      <c r="D796" s="9" t="n"/>
      <c r="E796" s="9" t="inlineStr">
        <is>
          <t>【兰州中石化项目】列表数据</t>
        </is>
      </c>
      <c r="F796" s="9" t="n">
        <v>1</v>
      </c>
      <c r="G796" s="9" t="inlineStr">
        <is>
          <t>华汇通无纸化-001</t>
        </is>
      </c>
      <c r="H796" s="9" t="inlineStr">
        <is>
          <t>【兰州中石化项目】列表数据</t>
        </is>
      </c>
      <c r="I796" s="9" t="inlineStr">
        <is>
          <t>1.预定系统正常运行，页面显示正常</t>
        </is>
      </c>
      <c r="J796" s="9" t="inlineStr">
        <is>
          <t>1.查看当前议题及议题文件是否正确展示
2.在会议管理修改会议，新增议题及议题文件
3.查看华会通上传资料界面是否同步增加议题及议题文件</t>
        </is>
      </c>
      <c r="K796" s="13" t="n"/>
      <c r="L796" s="9" t="inlineStr">
        <is>
          <t>1.正确展示议题及议题文件
3.正确同步新增展示议题及议题文件</t>
        </is>
      </c>
      <c r="M796" s="9" t="n"/>
      <c r="N796" s="9" t="n"/>
      <c r="O796" s="9" t="n"/>
      <c r="P796" s="9" t="n"/>
    </row>
    <row r="797" ht="229.5" customHeight="1" s="3">
      <c r="A797" s="9" t="n">
        <v>18</v>
      </c>
      <c r="B797" s="9" t="inlineStr">
        <is>
          <t>华会通-上传文档-会议申报-普通会议</t>
        </is>
      </c>
      <c r="C797" s="9" t="inlineStr">
        <is>
          <t>兰州中石化项目25-05-24</t>
        </is>
      </c>
      <c r="D797" s="9" t="n"/>
      <c r="E797" s="9" t="inlineStr">
        <is>
          <t>【兰州中石化项目】列表数据</t>
        </is>
      </c>
      <c r="F797" s="9" t="n">
        <v>1</v>
      </c>
      <c r="G797" s="9" t="inlineStr">
        <is>
          <t>华汇通无纸化-002</t>
        </is>
      </c>
      <c r="H797" s="9" t="inlineStr">
        <is>
          <t>【兰州中石化项目】列表数据</t>
        </is>
      </c>
      <c r="I797" s="9" t="inlineStr">
        <is>
          <t>1.预定系统正常运行，页面显示正常</t>
        </is>
      </c>
      <c r="J797" s="9" t="inlineStr">
        <is>
          <t>1.查看当前议题及议题文件是否正确展示
2.在会议管理修改会议，删除议题及议题文件
3.查看华会通上传资料界面是否同步删除议题及议题文件</t>
        </is>
      </c>
      <c r="K797" s="13" t="n"/>
      <c r="L797" s="9" t="inlineStr">
        <is>
          <t>1.正确展示议题及议题文件
3.正确同步删除展示议题及议题文件</t>
        </is>
      </c>
      <c r="M797" s="9" t="n"/>
      <c r="N797" s="9" t="n"/>
      <c r="O797" s="9" t="n"/>
      <c r="P797" s="9" t="n"/>
    </row>
    <row r="798" ht="229.5" customHeight="1" s="3">
      <c r="A798" s="9" t="n">
        <v>19</v>
      </c>
      <c r="B798" s="9" t="inlineStr">
        <is>
          <t>华会通-上传文档-会议申报-普通会议</t>
        </is>
      </c>
      <c r="C798" s="9" t="inlineStr">
        <is>
          <t>兰州中石化项目25-05-24</t>
        </is>
      </c>
      <c r="D798" s="9" t="n"/>
      <c r="E798" s="9" t="inlineStr">
        <is>
          <t>【兰州中石化项目】议题排序-华会通操作</t>
        </is>
      </c>
      <c r="F798" s="9" t="n">
        <v>1</v>
      </c>
      <c r="G798" s="9" t="inlineStr">
        <is>
          <t>华汇通无纸化-003</t>
        </is>
      </c>
      <c r="H798" s="9" t="inlineStr">
        <is>
          <t>【兰州中石化项目】议题排序-华会通操作</t>
        </is>
      </c>
      <c r="I798" s="9" t="inlineStr">
        <is>
          <t>1.预定系统正常运行，页面显示正常</t>
        </is>
      </c>
      <c r="J798" s="9" t="inlineStr">
        <is>
          <t>1.输入重复数字
2.查看是否能输入重复数字</t>
        </is>
      </c>
      <c r="K798" s="13" t="n"/>
      <c r="L798" s="9" t="inlineStr">
        <is>
          <t>2.可以输入重复的排序数字</t>
        </is>
      </c>
      <c r="M798" s="9" t="n"/>
      <c r="N798" s="9" t="n"/>
      <c r="O798" s="9" t="n"/>
      <c r="P798" s="9" t="n"/>
    </row>
    <row r="799" ht="229.5" customHeight="1" s="3">
      <c r="A799" s="9" t="n">
        <v>20</v>
      </c>
      <c r="B799" s="9" t="inlineStr">
        <is>
          <t>华会通-上传文档-会议申报-普通会议</t>
        </is>
      </c>
      <c r="C799" s="9" t="inlineStr">
        <is>
          <t>兰州中石化项目25-05-24</t>
        </is>
      </c>
      <c r="D799" s="9" t="n"/>
      <c r="E799" s="9" t="inlineStr">
        <is>
          <t>【兰州中石化项目】议题排序-华会通操作</t>
        </is>
      </c>
      <c r="F799" s="9" t="n">
        <v>1</v>
      </c>
      <c r="G799" s="9" t="inlineStr">
        <is>
          <t>华汇通无纸化-004</t>
        </is>
      </c>
      <c r="H799" s="9" t="inlineStr">
        <is>
          <t>【兰州中石化项目】议题排序-华会通操作</t>
        </is>
      </c>
      <c r="I799" s="9" t="inlineStr">
        <is>
          <t>1.预定系统正常运行，页面显示正常</t>
        </is>
      </c>
      <c r="J799" s="9" t="inlineStr">
        <is>
          <t>1.输入英文字符
2.查看是否存在字符限制</t>
        </is>
      </c>
      <c r="K799" s="13" t="n"/>
      <c r="L799" s="9" t="inlineStr">
        <is>
          <t>2.无法输入英文字符，只能数字字符</t>
        </is>
      </c>
      <c r="M799" s="9" t="n"/>
      <c r="N799" s="9" t="n"/>
      <c r="O799" s="9" t="n"/>
      <c r="P799" s="9" t="n"/>
    </row>
    <row r="800" ht="229.5" customHeight="1" s="3">
      <c r="A800" s="9" t="n">
        <v>21</v>
      </c>
      <c r="B800" s="9" t="inlineStr">
        <is>
          <t>华会通-上传文档-会议申报-普通会议</t>
        </is>
      </c>
      <c r="C800" s="9" t="inlineStr">
        <is>
          <t>兰州中石化项目25-05-24</t>
        </is>
      </c>
      <c r="D800" s="9" t="n"/>
      <c r="E800" s="9" t="inlineStr">
        <is>
          <t>【兰州中石化项目】议题排序-华会通操作</t>
        </is>
      </c>
      <c r="F800" s="9" t="n">
        <v>1</v>
      </c>
      <c r="G800" s="9" t="inlineStr">
        <is>
          <t>华汇通无纸化-005</t>
        </is>
      </c>
      <c r="H800" s="9" t="inlineStr">
        <is>
          <t>【兰州中石化项目】议题排序-华会通操作</t>
        </is>
      </c>
      <c r="I800" s="9" t="inlineStr">
        <is>
          <t>1.预定系统正常运行，页面显示正常</t>
        </is>
      </c>
      <c r="J800" s="9" t="inlineStr">
        <is>
          <t>1.当前存在三个议题
2.将第一个议题的序号输入为最末尾
3.查看议题是否会自动更新排序</t>
        </is>
      </c>
      <c r="K800" s="13" t="n"/>
      <c r="L800" s="9" t="inlineStr">
        <is>
          <t>3.自动更新排序显示</t>
        </is>
      </c>
      <c r="M800" s="9" t="n"/>
      <c r="N800" s="9" t="n"/>
      <c r="O800" s="9" t="n"/>
      <c r="P800" s="9" t="n"/>
    </row>
    <row r="801" ht="243" customHeight="1" s="3">
      <c r="A801" s="9" t="n">
        <v>22</v>
      </c>
      <c r="B801" s="9" t="inlineStr">
        <is>
          <t>华会通-上传文档-会议申报-普通会议</t>
        </is>
      </c>
      <c r="C801" s="9" t="inlineStr">
        <is>
          <t>兰州中石化项目25-05-24</t>
        </is>
      </c>
      <c r="D801" s="9" t="n"/>
      <c r="E801" s="9" t="inlineStr">
        <is>
          <t>【兰州中石化项目】议题排序-会议室日历操作</t>
        </is>
      </c>
      <c r="F801" s="9" t="n">
        <v>1</v>
      </c>
      <c r="G801" s="9" t="inlineStr">
        <is>
          <t>华汇通无纸化-006</t>
        </is>
      </c>
      <c r="H801" s="9" t="inlineStr">
        <is>
          <t>【兰州中石化项目】议题排序-会议室日历操作</t>
        </is>
      </c>
      <c r="I801" s="9" t="inlineStr">
        <is>
          <t>1.预定系统正常运行，页面显示正常</t>
        </is>
      </c>
      <c r="J801" s="9" t="inlineStr">
        <is>
          <t>1.输入重复数字
2.查看是否能输入重复数字</t>
        </is>
      </c>
      <c r="K801" s="13" t="n"/>
      <c r="L801" s="9" t="inlineStr">
        <is>
          <t>2.可以输入重复的排序数字</t>
        </is>
      </c>
      <c r="M801" s="9" t="n"/>
      <c r="N801" s="9" t="n"/>
      <c r="O801" s="9" t="n"/>
      <c r="P801" s="9" t="n"/>
    </row>
    <row r="802" ht="229.5" customHeight="1" s="3">
      <c r="A802" s="9" t="n">
        <v>23</v>
      </c>
      <c r="B802" s="9" t="inlineStr">
        <is>
          <t>华会通-上传文档-会议申报-普通会议</t>
        </is>
      </c>
      <c r="C802" s="9" t="inlineStr">
        <is>
          <t>兰州中石化项目25-05-24</t>
        </is>
      </c>
      <c r="D802" s="9" t="n"/>
      <c r="E802" s="9" t="inlineStr">
        <is>
          <t>【兰州中石化项目】议题排序-会议室日历操作</t>
        </is>
      </c>
      <c r="F802" s="9" t="n">
        <v>2</v>
      </c>
      <c r="G802" s="9" t="inlineStr">
        <is>
          <t>华汇通无纸化-007</t>
        </is>
      </c>
      <c r="H802" s="9" t="inlineStr">
        <is>
          <t>【兰州中石化项目】议题排序-会议室日历操作</t>
        </is>
      </c>
      <c r="I802" s="9" t="inlineStr">
        <is>
          <t>1.预定系统正常运行，页面显示正常</t>
        </is>
      </c>
      <c r="J802" s="9" t="inlineStr">
        <is>
          <t>1.输入英文字符
2.查看是否存在字符限制</t>
        </is>
      </c>
      <c r="K802" s="13" t="n"/>
      <c r="L802" s="9" t="inlineStr">
        <is>
          <t>2.无法输入英文字符，只能数字字符</t>
        </is>
      </c>
      <c r="M802" s="9" t="n"/>
      <c r="N802" s="9" t="n"/>
      <c r="O802" s="9" t="n"/>
      <c r="P802" s="9" t="n"/>
    </row>
    <row r="803" ht="229.5" customHeight="1" s="3">
      <c r="A803" s="9" t="n">
        <v>24</v>
      </c>
      <c r="B803" s="9" t="inlineStr">
        <is>
          <t>华会通-上传文档-会议申报-普通会议</t>
        </is>
      </c>
      <c r="C803" s="9" t="inlineStr">
        <is>
          <t>兰州中石化项目25-05-24</t>
        </is>
      </c>
      <c r="D803" s="9" t="n"/>
      <c r="E803" s="9" t="inlineStr">
        <is>
          <t>【兰州中石化项目】议题排序-会议室日历操作</t>
        </is>
      </c>
      <c r="F803" s="9" t="n">
        <v>3</v>
      </c>
      <c r="G803" s="9" t="inlineStr">
        <is>
          <t>华汇通无纸化-008</t>
        </is>
      </c>
      <c r="H803" s="9" t="inlineStr">
        <is>
          <t>【兰州中石化项目】议题排序-会议室日历操作</t>
        </is>
      </c>
      <c r="I803" s="9" t="inlineStr">
        <is>
          <t>1.预定系统正常运行，页面显示正常</t>
        </is>
      </c>
      <c r="J803" s="9" t="inlineStr">
        <is>
          <t>1.当前存在三个议题
2.将第一个议题的序号输入为最末尾
3.查看议题是否会自动更新排序</t>
        </is>
      </c>
      <c r="K803" s="13" t="n"/>
      <c r="L803" s="9" t="inlineStr">
        <is>
          <t>3.自动更新排序显示</t>
        </is>
      </c>
      <c r="M803" s="9" t="n"/>
      <c r="N803" s="9" t="n"/>
      <c r="O803" s="9" t="n"/>
      <c r="P803" s="9" t="n"/>
    </row>
    <row r="804" ht="229.5" customHeight="1" s="3">
      <c r="A804" s="9" t="n">
        <v>25</v>
      </c>
      <c r="B804" s="9" t="inlineStr">
        <is>
          <t>华会通-上传文档-会议申报-普通会议</t>
        </is>
      </c>
      <c r="C804" s="9" t="inlineStr">
        <is>
          <t>兰州中石化项目25-05-24</t>
        </is>
      </c>
      <c r="D804" s="9" t="n"/>
      <c r="E804" s="9" t="inlineStr">
        <is>
          <t>【兰州中石化项目】议题隐藏-当前议题未隐藏</t>
        </is>
      </c>
      <c r="F804" s="9" t="n">
        <v>4</v>
      </c>
      <c r="G804" s="9" t="inlineStr">
        <is>
          <t>华汇通无纸化-009</t>
        </is>
      </c>
      <c r="H804" s="9" t="inlineStr">
        <is>
          <t>【兰州中石化项目】议题隐藏-当前议题未隐藏</t>
        </is>
      </c>
      <c r="I804" s="9" t="inlineStr">
        <is>
          <t>1.预定系统正常运行，页面显示正常</t>
        </is>
      </c>
      <c r="J804" s="9" t="inlineStr">
        <is>
          <t>1.点击【隐藏】按钮
2.查看议题是否置灰显示</t>
        </is>
      </c>
      <c r="K804" s="13" t="n"/>
      <c r="L804" s="9" t="inlineStr">
        <is>
          <t>2.议题置灰显示，客户端不显示议题</t>
        </is>
      </c>
      <c r="M804" s="9" t="n"/>
      <c r="N804" s="9" t="n"/>
      <c r="O804" s="9" t="n"/>
      <c r="P804" s="9" t="n"/>
    </row>
    <row r="805" ht="229.5" customHeight="1" s="3">
      <c r="A805" s="9" t="n">
        <v>26</v>
      </c>
      <c r="B805" s="9" t="inlineStr">
        <is>
          <t>华会通-上传文档-会议申报-普通会议</t>
        </is>
      </c>
      <c r="C805" s="9" t="inlineStr">
        <is>
          <t>兰州中石化项目25-05-24</t>
        </is>
      </c>
      <c r="D805" s="9" t="n"/>
      <c r="E805" s="9" t="inlineStr">
        <is>
          <t>【兰州中石化项目】议题隐藏-当前议题已隐藏</t>
        </is>
      </c>
      <c r="F805" s="9" t="n">
        <v>1</v>
      </c>
      <c r="G805" s="9" t="inlineStr">
        <is>
          <t>华汇通无纸化-010</t>
        </is>
      </c>
      <c r="H805" s="9" t="inlineStr">
        <is>
          <t>【兰州中石化项目】议题隐藏-当前议题已隐藏</t>
        </is>
      </c>
      <c r="I805" s="9" t="inlineStr">
        <is>
          <t>1.预定系统正常运行，页面显示正常</t>
        </is>
      </c>
      <c r="J805" s="9" t="inlineStr">
        <is>
          <t>1.点击【隐藏】按钮
2.查看议题是否复原正常显示</t>
        </is>
      </c>
      <c r="K805" s="13" t="n"/>
      <c r="L805" s="9" t="inlineStr">
        <is>
          <t>2.议题正常复原显示</t>
        </is>
      </c>
      <c r="M805" s="9" t="n"/>
      <c r="N805" s="9" t="n"/>
      <c r="O805" s="9" t="n"/>
      <c r="P805" s="9" t="n"/>
    </row>
    <row r="806" ht="243" customHeight="1" s="3">
      <c r="A806" s="9" t="n">
        <v>27</v>
      </c>
      <c r="B806" s="9" t="inlineStr">
        <is>
          <t>华会通-上传文档-会议申报-普通会议</t>
        </is>
      </c>
      <c r="C806" s="9" t="inlineStr">
        <is>
          <t>兰州中石化项目25-05-24</t>
        </is>
      </c>
      <c r="D806" s="9" t="n"/>
      <c r="E806" s="9" t="inlineStr">
        <is>
          <t>【兰州中石化项目】议题退回</t>
        </is>
      </c>
      <c r="F806" s="9" t="n">
        <v>1</v>
      </c>
      <c r="G806" s="9" t="inlineStr">
        <is>
          <t>华汇通无纸化-011</t>
        </is>
      </c>
      <c r="H806" s="9" t="inlineStr">
        <is>
          <t>【兰州中石化项目】议题退回</t>
        </is>
      </c>
      <c r="I806" s="9" t="inlineStr">
        <is>
          <t>1.预定系统正常运行，页面显示正常</t>
        </is>
      </c>
      <c r="J806" s="9" t="inlineStr">
        <is>
          <t>1.点击【退回】按钮
2.查看是否弹出二次确认弹窗
3.点击【确定】按钮
4.查看议题是否正确删除
5.在系统会议管理和会议信息界面查看详情，会议议题和议题文件是否正确删除</t>
        </is>
      </c>
      <c r="K806" s="13" t="n"/>
      <c r="L806" s="9" t="inlineStr">
        <is>
          <t>4.正确删除议题
5.会议管理和会议信息界面会议详情中的议题和议题文件正确删除</t>
        </is>
      </c>
      <c r="M806" s="9" t="n"/>
      <c r="N806" s="9" t="n"/>
      <c r="O806" s="9" t="n"/>
      <c r="P806" s="9" t="n"/>
    </row>
    <row r="807" ht="229.5" customHeight="1" s="3">
      <c r="A807" s="9" t="n">
        <v>28</v>
      </c>
      <c r="B807" s="9" t="inlineStr">
        <is>
          <t>华会通-上传文档-会议申报-普通会议</t>
        </is>
      </c>
      <c r="C807" s="9" t="inlineStr">
        <is>
          <t>兰州中石化项目25-05-24</t>
        </is>
      </c>
      <c r="D807" s="9" t="n"/>
      <c r="E807" s="9" t="inlineStr">
        <is>
          <t>【兰州中石化项目】议题退回</t>
        </is>
      </c>
      <c r="F807" s="9" t="n">
        <v>1</v>
      </c>
      <c r="G807" s="9" t="inlineStr">
        <is>
          <t>华汇通无纸化-012</t>
        </is>
      </c>
      <c r="H807" s="9" t="inlineStr">
        <is>
          <t>【兰州中石化项目】议题退回</t>
        </is>
      </c>
      <c r="I807" s="9" t="inlineStr">
        <is>
          <t>1.预定系统正常运行，页面显示正常</t>
        </is>
      </c>
      <c r="J807" s="9" t="inlineStr">
        <is>
          <t>1.点击【退回】按钮
2.查看是否弹出二次确认弹窗
3.点击【取消】按钮
4.查看是否不保留任何操作，返回上一级</t>
        </is>
      </c>
      <c r="K807" s="13" t="n"/>
      <c r="L807" s="9" t="inlineStr">
        <is>
          <t>4.不保留任何操作返回上一级</t>
        </is>
      </c>
      <c r="M807" s="9" t="n"/>
      <c r="N807" s="9" t="n"/>
      <c r="O807" s="9" t="n"/>
      <c r="P807" s="9" t="n"/>
    </row>
    <row r="808" ht="94.5" customHeight="1" s="3">
      <c r="A808" s="9" t="n">
        <v>29</v>
      </c>
      <c r="B808" s="9" t="inlineStr">
        <is>
          <t>华会通-上传文档-会议申报-普通会议</t>
        </is>
      </c>
      <c r="C808" s="9" t="inlineStr">
        <is>
          <t>兰州中石化项目25-05-24</t>
        </is>
      </c>
      <c r="D808" s="9" t="n"/>
      <c r="E808" s="9" t="inlineStr">
        <is>
          <t>【兰州中石化项目】议题文件删除</t>
        </is>
      </c>
      <c r="F808" s="9" t="n">
        <v>1</v>
      </c>
      <c r="G808" s="9" t="inlineStr">
        <is>
          <t>华汇通无纸化-013</t>
        </is>
      </c>
      <c r="H808" s="9" t="inlineStr">
        <is>
          <t>【兰州中石化项目】议题文件删除</t>
        </is>
      </c>
      <c r="I808" s="9" t="inlineStr">
        <is>
          <t>1.预定系统正常运行，页面显示正常</t>
        </is>
      </c>
      <c r="J808" s="9" t="inlineStr">
        <is>
          <t>1.点击【删除】按钮
2.查看是否弹出二次确认弹窗
3.点击【确定】按钮
4.查看议题是否正确删除
5.在系统会议管理和会议信息界面查看详情，会议议题文件是否正确删除</t>
        </is>
      </c>
      <c r="K808" s="13" t="n"/>
      <c r="L808" s="9" t="inlineStr">
        <is>
          <t>4.正确删除议题
5.会议管理和会议信息界面会议详情中的议题文件正确删除</t>
        </is>
      </c>
      <c r="M808" s="9" t="n"/>
      <c r="N808" s="9" t="n"/>
      <c r="O808" s="9" t="n"/>
      <c r="P808" s="9" t="n"/>
    </row>
    <row r="809" ht="135" customHeight="1" s="3">
      <c r="A809" s="9" t="n">
        <v>30</v>
      </c>
      <c r="B809" s="9" t="inlineStr">
        <is>
          <t>华会通-上传文档-会议申报-普通会议</t>
        </is>
      </c>
      <c r="C809" s="9" t="inlineStr">
        <is>
          <t>兰州中石化项目25-05-24</t>
        </is>
      </c>
      <c r="D809" s="9" t="n"/>
      <c r="E809" s="9" t="inlineStr">
        <is>
          <t>【兰州中石化项目】议题文件删除</t>
        </is>
      </c>
      <c r="F809" s="9" t="n">
        <v>1</v>
      </c>
      <c r="G809" s="9" t="inlineStr">
        <is>
          <t>华汇通无纸化-014</t>
        </is>
      </c>
      <c r="H809" s="9" t="inlineStr">
        <is>
          <t>【兰州中石化项目】议题文件删除</t>
        </is>
      </c>
      <c r="I809" s="9" t="inlineStr">
        <is>
          <t>1.预定系统正常运行，页面显示正常</t>
        </is>
      </c>
      <c r="J809" s="9" t="inlineStr">
        <is>
          <t>1.点击【删除】按钮
2.查看是否弹出二次确认弹窗
3.点击【取消】按钮
4.查看是否不保留任何操作，返回上一级</t>
        </is>
      </c>
      <c r="K809" s="13" t="n"/>
      <c r="L809" s="9" t="inlineStr">
        <is>
          <t>4.不保留任何操作返回上一级</t>
        </is>
      </c>
      <c r="M809" s="9" t="n"/>
      <c r="N809" s="9" t="n"/>
      <c r="O809" s="9" t="n"/>
      <c r="P809" s="9" t="n"/>
    </row>
    <row r="810" ht="94.5" customHeight="1" s="3">
      <c r="A810" s="9" t="n">
        <v>31</v>
      </c>
      <c r="B810" s="9" t="inlineStr">
        <is>
          <t>华会通-上传文档-会议申报-普通会议</t>
        </is>
      </c>
      <c r="C810" s="9" t="inlineStr">
        <is>
          <t>兰州中石化项目25-05-24</t>
        </is>
      </c>
      <c r="D810" s="9" t="n"/>
      <c r="E810" s="9" t="inlineStr">
        <is>
          <t>【兰州中石化项目】上传资料</t>
        </is>
      </c>
      <c r="F810" s="9" t="n">
        <v>1</v>
      </c>
      <c r="G810" s="9" t="inlineStr">
        <is>
          <t>华汇通无纸化-015</t>
        </is>
      </c>
      <c r="H810" s="9" t="inlineStr">
        <is>
          <t>【兰州中石化项目】上传资料</t>
        </is>
      </c>
      <c r="I810" s="9" t="inlineStr">
        <is>
          <t>1.预定系统正常运行，页面显示正常</t>
        </is>
      </c>
      <c r="J810" s="9" t="inlineStr">
        <is>
          <t>1.点击【上传资料】
2.添加新的议题文件
3.查看会议管理会议详情界面是否正确同步添加议题文件，并且议题文件名称前面增加（新）的标注</t>
        </is>
      </c>
      <c r="K810" s="13" t="n"/>
      <c r="L810" s="9" t="inlineStr">
        <is>
          <t>3.正确同步添加议题文件，并且议题文件名称前面增加（新）的标注</t>
        </is>
      </c>
      <c r="M810" s="9" t="n"/>
      <c r="N810" s="9" t="n"/>
      <c r="O810" s="9" t="n"/>
      <c r="P810" s="9" t="n"/>
    </row>
    <row r="811" ht="189" customHeight="1" s="3">
      <c r="A811" s="9" t="n">
        <v>32</v>
      </c>
      <c r="B811" s="9" t="inlineStr">
        <is>
          <t>华会通-上传文档-决策会议</t>
        </is>
      </c>
      <c r="C811" s="9" t="inlineStr">
        <is>
          <t>兰州中石化项目25-05-24</t>
        </is>
      </c>
      <c r="D811" s="9" t="n"/>
      <c r="E811" s="9" t="inlineStr">
        <is>
          <t>【兰州中石化项目】列表数据-华会通操作</t>
        </is>
      </c>
      <c r="F811" s="9" t="n">
        <v>3</v>
      </c>
      <c r="G811" s="9" t="inlineStr">
        <is>
          <t>华汇通无纸化-031</t>
        </is>
      </c>
      <c r="H811" s="9" t="inlineStr">
        <is>
          <t>【兰州中石化项目】输入重复的数字排序，点击【完成】按钮，在决策会议界面查看数据回显</t>
        </is>
      </c>
      <c r="I811" s="9" t="inlineStr">
        <is>
          <t>1.预定系统正常运行，页面显示正常</t>
        </is>
      </c>
      <c r="J811" s="9" t="inlineStr">
        <is>
          <t>1.输入重复的数字排序，点击【完成】按钮
2.在决策会议界面查看数据回显</t>
        </is>
      </c>
      <c r="K811" s="13" t="n"/>
      <c r="L811" s="9" t="inlineStr">
        <is>
          <t>2.正确回显</t>
        </is>
      </c>
      <c r="M811" s="9" t="n"/>
      <c r="N811" s="9" t="n"/>
      <c r="O811" s="9" t="n"/>
      <c r="P811" s="9" t="n"/>
    </row>
    <row r="812" ht="229.5" customHeight="1" s="3">
      <c r="A812" s="9" t="n">
        <v>33</v>
      </c>
      <c r="B812" s="9" t="inlineStr">
        <is>
          <t>华会通-上传文档-决策会议</t>
        </is>
      </c>
      <c r="C812" s="9" t="inlineStr">
        <is>
          <t>兰州中石化项目25-05-24</t>
        </is>
      </c>
      <c r="D812" s="9" t="n"/>
      <c r="E812" s="9" t="inlineStr">
        <is>
          <t>【兰州中石化项目】列表数据-华会通操作</t>
        </is>
      </c>
      <c r="F812" s="9" t="n">
        <v>2</v>
      </c>
      <c r="G812" s="9" t="inlineStr">
        <is>
          <t>华汇通无纸化-030</t>
        </is>
      </c>
      <c r="H812" s="9" t="inlineStr">
        <is>
          <t>【兰州中石化项目】</t>
        </is>
      </c>
      <c r="I812" s="9" t="inlineStr">
        <is>
          <t>1.预定系统正常运行，页面显示正常</t>
        </is>
      </c>
      <c r="J812" s="9" t="inlineStr">
        <is>
          <t>1.查看当前议题及议题文件是否正确展示
2.在议题列表将新议题加入会议至决策会议
3.查看华会通上传资料界面是否同步新增议题及议题文件</t>
        </is>
      </c>
      <c r="K812" s="13" t="n"/>
      <c r="L812" s="9" t="inlineStr">
        <is>
          <t>1.正确展示议题及议题文件
3.正确同步新增展示议题及议题文件</t>
        </is>
      </c>
      <c r="M812" s="9" t="n"/>
      <c r="N812" s="9" t="n"/>
      <c r="O812" s="9" t="n"/>
      <c r="P812" s="9" t="n"/>
    </row>
    <row r="813" ht="229.5" customHeight="1" s="3">
      <c r="A813" s="9" t="n">
        <v>34</v>
      </c>
      <c r="B813" s="9" t="inlineStr">
        <is>
          <t>华会通-上传文档-决策会议</t>
        </is>
      </c>
      <c r="C813" s="9" t="inlineStr">
        <is>
          <t>兰州中石化项目25-05-24</t>
        </is>
      </c>
      <c r="D813" s="9" t="n"/>
      <c r="E813" s="9" t="inlineStr">
        <is>
          <t>【兰州中石化项目】列表数据-华会通操作</t>
        </is>
      </c>
      <c r="F813" s="9" t="n">
        <v>2</v>
      </c>
      <c r="G813" s="9" t="inlineStr">
        <is>
          <t>华汇通无纸化-030</t>
        </is>
      </c>
      <c r="H813" s="9" t="inlineStr">
        <is>
          <t>【兰州中石化项目】</t>
        </is>
      </c>
      <c r="I813" s="9" t="inlineStr">
        <is>
          <t>1.预定系统正常运行，页面显示正常</t>
        </is>
      </c>
      <c r="J813" s="9" t="inlineStr">
        <is>
          <t>1.查看当前议题及议题文件是否正确展示
2.在会议管理修改决策会议，将议题退回
3.查看华会通上传资料界面是否同步删除议题及议题文件</t>
        </is>
      </c>
      <c r="K813" s="13" t="n"/>
      <c r="L813" s="9" t="inlineStr">
        <is>
          <t>1.正确展示议题及议题文件
3.正确同步删除展示议题及议题文件</t>
        </is>
      </c>
      <c r="M813" s="9" t="n"/>
      <c r="N813" s="9" t="n"/>
      <c r="O813" s="9" t="n"/>
      <c r="P813" s="9" t="n"/>
    </row>
    <row r="814" ht="229.5" customHeight="1" s="3">
      <c r="A814" s="9" t="n">
        <v>35</v>
      </c>
      <c r="B814" s="9" t="inlineStr">
        <is>
          <t>华会通-上传文档-决策会议</t>
        </is>
      </c>
      <c r="C814" s="9" t="inlineStr">
        <is>
          <t>兰州中石化项目25-05-24</t>
        </is>
      </c>
      <c r="D814" s="9" t="n"/>
      <c r="E814" s="9" t="inlineStr">
        <is>
          <t>【兰州中石化项目】列表数据-兰州系统操作</t>
        </is>
      </c>
      <c r="F814" s="9" t="n">
        <v>2</v>
      </c>
      <c r="G814" s="9" t="inlineStr">
        <is>
          <t>华汇通无纸化-030</t>
        </is>
      </c>
      <c r="H814" s="9" t="inlineStr">
        <is>
          <t>【兰州中石化项目】列表数据-兰州系统操作</t>
        </is>
      </c>
      <c r="I814" s="9" t="inlineStr">
        <is>
          <t>1.预定系统正常运行，页面显示正常</t>
        </is>
      </c>
      <c r="J814" s="9" t="inlineStr">
        <is>
          <t>1.查看当前议题及议题文件是否正确展示
2.在议题列表将新议题汇总至决策会议
3.查看华会通上传资料界面是否同步新增议题及议题文件</t>
        </is>
      </c>
      <c r="K814" s="13" t="n"/>
      <c r="L814" s="9" t="inlineStr">
        <is>
          <t>1.正确展示议题及议题文件
3.正确同步新增展示议题及议题文件</t>
        </is>
      </c>
      <c r="M814" s="9" t="n"/>
      <c r="N814" s="9" t="n"/>
      <c r="O814" s="9" t="n"/>
      <c r="P814" s="9" t="n"/>
    </row>
    <row r="815" ht="243" customHeight="1" s="3">
      <c r="A815" s="9" t="n">
        <v>36</v>
      </c>
      <c r="B815" s="9" t="inlineStr">
        <is>
          <t>华会通-上传文档-决策会议</t>
        </is>
      </c>
      <c r="C815" s="9" t="inlineStr">
        <is>
          <t>兰州中石化项目25-05-24</t>
        </is>
      </c>
      <c r="D815" s="9" t="n"/>
      <c r="E815" s="9" t="inlineStr">
        <is>
          <t>【兰州中石化项目】列表数据-兰州系统操作</t>
        </is>
      </c>
      <c r="F815" s="9" t="n">
        <v>2</v>
      </c>
      <c r="G815" s="9" t="inlineStr">
        <is>
          <t>华汇通无纸化-030</t>
        </is>
      </c>
      <c r="H815" s="9" t="inlineStr">
        <is>
          <t>【兰州中石化项目】列表数据-兰州系统操作</t>
        </is>
      </c>
      <c r="I815" s="9" t="inlineStr">
        <is>
          <t>1.预定系统正常运行，页面显示正常</t>
        </is>
      </c>
      <c r="J815" s="9" t="inlineStr">
        <is>
          <t>1.查看当前议题及议题文件是否正确展示
2.在议题列表将新议题加入会议至决策会议
3.查看华会通上传资料界面是否同步新增议题及议题文件</t>
        </is>
      </c>
      <c r="K815" s="13" t="n"/>
      <c r="L815" s="9" t="inlineStr">
        <is>
          <t>1.正确展示议题及议题文件
3.正确同步新增展示议题及议题文件</t>
        </is>
      </c>
      <c r="M815" s="9" t="n"/>
      <c r="N815" s="9" t="n"/>
      <c r="O815" s="9" t="n"/>
      <c r="P815" s="9" t="n"/>
    </row>
    <row r="816" ht="229.5" customHeight="1" s="3">
      <c r="A816" s="9" t="n">
        <v>37</v>
      </c>
      <c r="B816" s="9" t="inlineStr">
        <is>
          <t>华会通-上传文档-决策会议</t>
        </is>
      </c>
      <c r="C816" s="9" t="inlineStr">
        <is>
          <t>兰州中石化项目25-05-24</t>
        </is>
      </c>
      <c r="D816" s="9" t="n"/>
      <c r="E816" s="9" t="inlineStr">
        <is>
          <t>【兰州中石化项目】列表数据-兰州系统操作</t>
        </is>
      </c>
      <c r="F816" s="9" t="n">
        <v>2</v>
      </c>
      <c r="G816" s="9" t="inlineStr">
        <is>
          <t>华汇通无纸化-030</t>
        </is>
      </c>
      <c r="H816" s="9" t="inlineStr">
        <is>
          <t>【兰州中石化项目】列表数据-兰州系统操作</t>
        </is>
      </c>
      <c r="I816" s="9" t="inlineStr">
        <is>
          <t>1.预定系统正常运行，页面显示正常</t>
        </is>
      </c>
      <c r="J816" s="9" t="inlineStr">
        <is>
          <t>1.查看当前议题及议题文件是否正确展示
2.在会议管理修改决策会议，将议题退回
3.查看华会通上传资料界面是否同步删除议题及议题文件</t>
        </is>
      </c>
      <c r="K816" s="13" t="n"/>
      <c r="L816" s="9" t="inlineStr">
        <is>
          <t>1.正确展示议题及议题文件
3.正确同步删除展示议题及议题文件</t>
        </is>
      </c>
      <c r="M816" s="9" t="n"/>
      <c r="N816" s="9" t="n"/>
      <c r="O816" s="9" t="n"/>
      <c r="P816" s="9" t="n"/>
    </row>
    <row r="817" ht="94.5" customHeight="1" s="3">
      <c r="A817" s="9" t="n">
        <v>38</v>
      </c>
      <c r="B817" s="9" t="inlineStr">
        <is>
          <t>华会通-上传文档-决策会议</t>
        </is>
      </c>
      <c r="C817" s="9" t="inlineStr">
        <is>
          <t>兰州中石化项目25-05-24</t>
        </is>
      </c>
      <c r="D817" s="9" t="n"/>
      <c r="E817" s="9" t="inlineStr">
        <is>
          <t>【兰州中石化项目】议题排序-华会通操作</t>
        </is>
      </c>
      <c r="F817" s="9" t="n">
        <v>2</v>
      </c>
      <c r="G817" s="9" t="inlineStr">
        <is>
          <t>华汇通无纸化-030</t>
        </is>
      </c>
      <c r="H817" s="9" t="inlineStr">
        <is>
          <t>【兰州中石化项目】议题排序-华会通操作</t>
        </is>
      </c>
      <c r="I817" s="9" t="inlineStr">
        <is>
          <t>1.预定系统正常运行，页面显示正常</t>
        </is>
      </c>
      <c r="J817" s="9" t="inlineStr">
        <is>
          <t>1.输入重复数字
2.查看是否能输入重复数字</t>
        </is>
      </c>
      <c r="K817" s="13" t="n"/>
      <c r="L817" s="9" t="inlineStr">
        <is>
          <t>2.无法输入已存在的排序数字</t>
        </is>
      </c>
      <c r="M817" s="9" t="n"/>
      <c r="N817" s="9" t="n"/>
      <c r="O817" s="9" t="n"/>
      <c r="P817" s="9" t="n"/>
    </row>
    <row r="818" ht="216" customHeight="1" s="3">
      <c r="A818" s="9" t="n">
        <v>39</v>
      </c>
      <c r="B818" s="9" t="inlineStr">
        <is>
          <t>华会通-上传文档-决策会议</t>
        </is>
      </c>
      <c r="C818" s="9" t="inlineStr">
        <is>
          <t>兰州中石化项目25-05-24</t>
        </is>
      </c>
      <c r="D818" s="9" t="n"/>
      <c r="E818" s="9" t="inlineStr">
        <is>
          <t>【兰州中石化项目】议题排序-华会通操作</t>
        </is>
      </c>
      <c r="F818" s="9" t="n">
        <v>2</v>
      </c>
      <c r="G818" s="9" t="inlineStr">
        <is>
          <t>华汇通无纸化-030</t>
        </is>
      </c>
      <c r="H818" s="9" t="inlineStr">
        <is>
          <t>【兰州中石化项目】议题排序-华会通操作</t>
        </is>
      </c>
      <c r="I818" s="9" t="inlineStr">
        <is>
          <t>1.预定系统正常运行，页面显示正常</t>
        </is>
      </c>
      <c r="J818" s="9" t="inlineStr">
        <is>
          <t>1.输入英文字符
2.查看是否存在字符限制</t>
        </is>
      </c>
      <c r="K818" s="13" t="n"/>
      <c r="L818" s="9" t="inlineStr">
        <is>
          <t>2.无法输入英文字符，只能数字字符</t>
        </is>
      </c>
      <c r="M818" s="9" t="n"/>
      <c r="N818" s="9" t="n"/>
      <c r="O818" s="9" t="n"/>
      <c r="P818" s="9" t="n"/>
    </row>
    <row r="819" ht="175.5" customHeight="1" s="3">
      <c r="A819" s="9" t="n">
        <v>40</v>
      </c>
      <c r="B819" s="9" t="inlineStr">
        <is>
          <t>华会通-上传文档-决策会议</t>
        </is>
      </c>
      <c r="C819" s="9" t="inlineStr">
        <is>
          <t>兰州中石化项目25-05-24</t>
        </is>
      </c>
      <c r="D819" s="9" t="n"/>
      <c r="E819" s="9" t="inlineStr">
        <is>
          <t>【兰州中石化项目】议题排序-华会通操作</t>
        </is>
      </c>
      <c r="F819" s="9" t="n">
        <v>2</v>
      </c>
      <c r="G819" s="9" t="inlineStr">
        <is>
          <t>华汇通无纸化-030</t>
        </is>
      </c>
      <c r="H819" s="9" t="inlineStr">
        <is>
          <t>【兰州中石化项目】议题排序-华会通操作</t>
        </is>
      </c>
      <c r="I819" s="9" t="inlineStr">
        <is>
          <t>1.预定系统正常运行，页面显示正常</t>
        </is>
      </c>
      <c r="J819" s="9" t="inlineStr">
        <is>
          <t>1.当前存在三个议题
2.将第一个议题的序号输入为最末尾
3.查看议题是否会自动更新排序</t>
        </is>
      </c>
      <c r="K819" s="13" t="n"/>
      <c r="L819" s="9" t="inlineStr">
        <is>
          <t>3.自动更新排序显示</t>
        </is>
      </c>
      <c r="M819" s="9" t="n"/>
      <c r="N819" s="9" t="n"/>
      <c r="O819" s="9" t="n"/>
      <c r="P819" s="9" t="n"/>
    </row>
    <row r="820" ht="94.5" customHeight="1" s="3">
      <c r="A820" s="9" t="n">
        <v>41</v>
      </c>
      <c r="B820" s="9" t="inlineStr">
        <is>
          <t>华会通-上传文档-决策会议</t>
        </is>
      </c>
      <c r="C820" s="9" t="inlineStr">
        <is>
          <t>兰州中石化项目25-05-24</t>
        </is>
      </c>
      <c r="D820" s="9" t="n"/>
      <c r="E820" s="9" t="inlineStr">
        <is>
          <t>【兰州中石化项目】议题排序-兰州系统操作</t>
        </is>
      </c>
      <c r="F820" s="9" t="n">
        <v>2</v>
      </c>
      <c r="G820" s="9" t="inlineStr">
        <is>
          <t>华汇通无纸化-030</t>
        </is>
      </c>
      <c r="H820" s="9" t="inlineStr">
        <is>
          <t>【兰州中石化项目】议题排序-兰州系统操作</t>
        </is>
      </c>
      <c r="I820" s="9" t="inlineStr">
        <is>
          <t>1.预定系统正常运行，页面显示正常</t>
        </is>
      </c>
      <c r="J820" s="9" t="inlineStr">
        <is>
          <t>1.输入重复数字
2.查看是否能输入重复数字</t>
        </is>
      </c>
      <c r="K820" s="13" t="n"/>
      <c r="L820" s="9" t="inlineStr">
        <is>
          <t>2.可以输入已存在的排序数字</t>
        </is>
      </c>
      <c r="M820" s="9" t="n"/>
      <c r="N820" s="9" t="n"/>
      <c r="O820" s="9" t="n"/>
      <c r="P820" s="9" t="n"/>
    </row>
    <row r="821" ht="109.5" customHeight="1" s="3">
      <c r="A821" s="9" t="n">
        <v>42</v>
      </c>
      <c r="B821" s="9" t="inlineStr">
        <is>
          <t>华会通-上传文档-决策会议</t>
        </is>
      </c>
      <c r="C821" s="9" t="inlineStr">
        <is>
          <t>兰州中石化项目25-05-24</t>
        </is>
      </c>
      <c r="D821" s="9" t="n"/>
      <c r="E821" s="9" t="inlineStr">
        <is>
          <t>【兰州中石化项目】议题排序-兰州系统操作</t>
        </is>
      </c>
      <c r="F821" s="9" t="n">
        <v>2</v>
      </c>
      <c r="G821" s="9" t="inlineStr">
        <is>
          <t>华汇通无纸化-030</t>
        </is>
      </c>
      <c r="H821" s="9" t="inlineStr">
        <is>
          <t>【兰州中石化项目】议题排序-兰州系统操作</t>
        </is>
      </c>
      <c r="I821" s="9" t="inlineStr">
        <is>
          <t>1.预定系统正常运行，页面显示正常</t>
        </is>
      </c>
      <c r="J821" s="9" t="inlineStr">
        <is>
          <t>1.输入英文字符
2.查看是否存在字符限制</t>
        </is>
      </c>
      <c r="K821" s="13" t="n"/>
      <c r="L821" s="9" t="inlineStr">
        <is>
          <t>2.无法输入英文字符，只能数字字符</t>
        </is>
      </c>
      <c r="M821" s="9" t="n"/>
      <c r="N821" s="9" t="n"/>
      <c r="O821" s="9" t="n"/>
      <c r="P821" s="9" t="n"/>
    </row>
    <row r="822" ht="55.5" customHeight="1" s="3">
      <c r="A822" s="9" t="n">
        <v>43</v>
      </c>
      <c r="B822" s="9" t="inlineStr">
        <is>
          <t>华会通-上传文档-决策会议</t>
        </is>
      </c>
      <c r="C822" s="9" t="inlineStr">
        <is>
          <t>兰州中石化项目25-05-24</t>
        </is>
      </c>
      <c r="D822" s="9" t="n"/>
      <c r="E822" s="9" t="inlineStr">
        <is>
          <t>【兰州中石化项目】议题排序-兰州系统操作</t>
        </is>
      </c>
      <c r="F822" s="9" t="n">
        <v>2</v>
      </c>
      <c r="G822" s="9" t="inlineStr">
        <is>
          <t>华汇通无纸化-030</t>
        </is>
      </c>
      <c r="H822" s="9" t="inlineStr">
        <is>
          <t>【兰州中石化项目】议题排序-兰州系统操作</t>
        </is>
      </c>
      <c r="I822" s="9" t="inlineStr">
        <is>
          <t>1.预定系统正常运行，页面显示正常</t>
        </is>
      </c>
      <c r="J822" s="9" t="inlineStr">
        <is>
          <t>1.当前存在三个议题
2.将第一个议题的序号输入为最末尾
3.查看议题是否会自动更新排序</t>
        </is>
      </c>
      <c r="K822" s="13" t="n"/>
      <c r="L822" s="9" t="inlineStr">
        <is>
          <t>3.自动更新排序显示</t>
        </is>
      </c>
      <c r="M822" s="9" t="n"/>
      <c r="N822" s="9" t="n"/>
      <c r="O822" s="9" t="n"/>
      <c r="P822" s="9" t="n"/>
    </row>
    <row r="823" ht="55.5" customHeight="1" s="3">
      <c r="A823" s="9" t="n">
        <v>44</v>
      </c>
      <c r="B823" s="9" t="inlineStr">
        <is>
          <t>华会通-上传文档-决策会议</t>
        </is>
      </c>
      <c r="C823" s="9" t="inlineStr">
        <is>
          <t>兰州中石化项目25-05-24</t>
        </is>
      </c>
      <c r="D823" s="9" t="n"/>
      <c r="E823" s="9" t="inlineStr">
        <is>
          <t>【兰州中石化项目】议题隐藏-当前议题未隐藏</t>
        </is>
      </c>
      <c r="F823" s="9" t="n">
        <v>2</v>
      </c>
      <c r="G823" s="9" t="inlineStr">
        <is>
          <t>华汇通无纸化-030</t>
        </is>
      </c>
      <c r="H823" s="9" t="inlineStr">
        <is>
          <t>【兰州中石化项目】议题隐藏-当前议题未隐藏</t>
        </is>
      </c>
      <c r="I823" s="9" t="inlineStr">
        <is>
          <t>1.预定系统正常运行，页面显示正常</t>
        </is>
      </c>
      <c r="J823" s="9" t="inlineStr">
        <is>
          <t>1.点击【隐藏】按钮
2.查看议题是否置灰显示</t>
        </is>
      </c>
      <c r="K823" s="13" t="n"/>
      <c r="L823" s="9" t="inlineStr">
        <is>
          <t>2.议题置灰显示，客户端无法查看到议题</t>
        </is>
      </c>
      <c r="M823" s="9" t="n"/>
      <c r="N823" s="9" t="n"/>
      <c r="O823" s="9" t="n"/>
      <c r="P823" s="9" t="n"/>
    </row>
    <row r="824" ht="69.75" customHeight="1" s="3">
      <c r="A824" s="9" t="n">
        <v>45</v>
      </c>
      <c r="B824" s="9" t="inlineStr">
        <is>
          <t>华会通-上传文档-决策会议</t>
        </is>
      </c>
      <c r="C824" s="9" t="inlineStr">
        <is>
          <t>兰州中石化项目25-05-24</t>
        </is>
      </c>
      <c r="D824" s="9" t="n"/>
      <c r="E824" s="9" t="inlineStr">
        <is>
          <t>【兰州中石化项目】议题隐藏-当前议题已隐藏</t>
        </is>
      </c>
      <c r="F824" s="9" t="n">
        <v>2</v>
      </c>
      <c r="G824" s="9" t="inlineStr">
        <is>
          <t>华汇通无纸化-030</t>
        </is>
      </c>
      <c r="H824" s="9" t="inlineStr">
        <is>
          <t>【兰州中石化项目】议题隐藏-当前议题已隐藏</t>
        </is>
      </c>
      <c r="I824" s="9" t="inlineStr">
        <is>
          <t>1.预定系统正常运行，页面显示正常</t>
        </is>
      </c>
      <c r="J824" s="9" t="inlineStr">
        <is>
          <t>1.点击【隐藏】按钮
2.查看议题是否复原正常显示</t>
        </is>
      </c>
      <c r="K824" s="13" t="n"/>
      <c r="L824" s="9" t="inlineStr">
        <is>
          <t>2.议题正常复原显示</t>
        </is>
      </c>
      <c r="M824" s="9" t="n"/>
      <c r="N824" s="9" t="n"/>
      <c r="O824" s="9" t="n"/>
      <c r="P824" s="9" t="n"/>
    </row>
    <row r="825" ht="69.75" customHeight="1" s="3">
      <c r="A825" s="9" t="n">
        <v>46</v>
      </c>
      <c r="B825" s="9" t="inlineStr">
        <is>
          <t>华会通-上传文档-决策会议</t>
        </is>
      </c>
      <c r="C825" s="9" t="inlineStr">
        <is>
          <t>兰州中石化项目25-05-24</t>
        </is>
      </c>
      <c r="D825" s="9" t="n"/>
      <c r="E825" s="9" t="inlineStr">
        <is>
          <t>【兰州中石化项目】议题退回-真议题（兰州系统创建）</t>
        </is>
      </c>
      <c r="F825" s="9" t="n">
        <v>2</v>
      </c>
      <c r="G825" s="9" t="inlineStr">
        <is>
          <t>华汇通无纸化-030</t>
        </is>
      </c>
      <c r="H825" s="9" t="inlineStr">
        <is>
          <t>【兰州中石化项目】议题退回-真议题（兰州系统创建）</t>
        </is>
      </c>
      <c r="I825" s="9" t="inlineStr">
        <is>
          <t>1.预定系统正常运行，页面显示正常</t>
        </is>
      </c>
      <c r="J825" s="9" t="inlineStr">
        <is>
          <t>1.点击【退回】按钮
2.查看是否弹出二次确认弹窗
3.点击【确定】按钮
4.查看议题是否正确删除
5.在系统会议管理决策会议详情界面是否正确减少议题及议题文件
6.在议题列表界面查看是否正确显示被退回的“待汇总”议题及文件</t>
        </is>
      </c>
      <c r="K825" s="13" t="n"/>
      <c r="L825" s="9" t="inlineStr">
        <is>
          <t>4.华会通正确删除议题
5.决策会议界面正确减少议题及议题文件
6.议题列表界面正确显示被退回的“待汇总”议题及议题文件</t>
        </is>
      </c>
      <c r="M825" s="9" t="n"/>
      <c r="N825" s="9" t="n"/>
      <c r="O825" s="9" t="n"/>
      <c r="P825" s="9" t="n"/>
    </row>
    <row r="826" ht="69.75" customHeight="1" s="3">
      <c r="A826" s="9" t="n">
        <v>47</v>
      </c>
      <c r="B826" s="9" t="inlineStr">
        <is>
          <t>华会通-上传文档-决策会议</t>
        </is>
      </c>
      <c r="C826" s="9" t="inlineStr">
        <is>
          <t>兰州中石化项目25-05-24</t>
        </is>
      </c>
      <c r="D826" s="9" t="n"/>
      <c r="E826" s="9" t="inlineStr">
        <is>
          <t>【兰州中石化项目】议题退回-真议题（兰州系统创建）</t>
        </is>
      </c>
      <c r="F826" s="9" t="n">
        <v>2</v>
      </c>
      <c r="G826" s="9" t="inlineStr">
        <is>
          <t>华汇通无纸化-030</t>
        </is>
      </c>
      <c r="H826" s="9" t="inlineStr">
        <is>
          <t>【兰州中石化项目】议题退回-真议题（兰州系统创建）</t>
        </is>
      </c>
      <c r="I826" s="9" t="inlineStr">
        <is>
          <t>1.预定系统正常运行，页面显示正常</t>
        </is>
      </c>
      <c r="J826" s="9" t="inlineStr">
        <is>
          <t>1.点击【退回】按钮
2.查看是否弹出二次确认弹窗
3.点击【取消】按钮
4.查看是否不保留任何操作，返回上一级</t>
        </is>
      </c>
      <c r="K826" s="13" t="n"/>
      <c r="L826" s="9" t="inlineStr">
        <is>
          <t>4.不保留任何操作返回上一级</t>
        </is>
      </c>
      <c r="M826" s="9" t="n"/>
      <c r="N826" s="9" t="n"/>
      <c r="O826" s="9" t="n"/>
      <c r="P826" s="9" t="n"/>
    </row>
    <row r="827" ht="84" customHeight="1" s="3">
      <c r="A827" s="9" t="n">
        <v>48</v>
      </c>
      <c r="B827" s="9" t="inlineStr">
        <is>
          <t>华会通-上传文档-决策会议</t>
        </is>
      </c>
      <c r="C827" s="9" t="inlineStr">
        <is>
          <t>兰州中石化项目25-05-24</t>
        </is>
      </c>
      <c r="D827" s="9" t="n"/>
      <c r="E827" s="9" t="inlineStr">
        <is>
          <t>【兰州中石化项目】议题退回-伪议题（华会通创建）</t>
        </is>
      </c>
      <c r="F827" s="9" t="n">
        <v>2</v>
      </c>
      <c r="G827" s="9" t="inlineStr">
        <is>
          <t>华汇通无纸化-030</t>
        </is>
      </c>
      <c r="H827" s="9" t="inlineStr">
        <is>
          <t>【兰州中石化项目】议题退回-伪议题（华会通创建）</t>
        </is>
      </c>
      <c r="I827" s="9" t="inlineStr">
        <is>
          <t>1.预定系统正常运行，页面显示正常</t>
        </is>
      </c>
      <c r="J827" s="9" t="inlineStr">
        <is>
          <t>1.点击【退回】按钮
2.查看是否弹出二次确认弹窗
3.点击【确定】按钮
4.查看议题是否正确删除
5.在系统资料归档界面查看文件是否正确被删除</t>
        </is>
      </c>
      <c r="K827" s="13" t="n"/>
      <c r="L827" s="9" t="inlineStr">
        <is>
          <t>4.华会通正确删除议题
5.资料归档界面正确同步删除议题文件</t>
        </is>
      </c>
      <c r="M827" s="9" t="n"/>
      <c r="N827" s="9" t="n"/>
      <c r="O827" s="9" t="n"/>
      <c r="P827" s="9" t="n"/>
    </row>
    <row r="828" ht="84" customHeight="1" s="3">
      <c r="A828" s="9" t="n">
        <v>49</v>
      </c>
      <c r="B828" s="9" t="inlineStr">
        <is>
          <t>华会通-上传文档-决策会议</t>
        </is>
      </c>
      <c r="C828" s="9" t="inlineStr">
        <is>
          <t>兰州中石化项目25-05-24</t>
        </is>
      </c>
      <c r="D828" s="9" t="n"/>
      <c r="E828" s="9" t="inlineStr">
        <is>
          <t>【兰州中石化项目】议题退回-伪议题（华会通创建）</t>
        </is>
      </c>
      <c r="F828" s="9" t="n">
        <v>2</v>
      </c>
      <c r="G828" s="9" t="inlineStr">
        <is>
          <t>华汇通无纸化-030</t>
        </is>
      </c>
      <c r="H828" s="9" t="inlineStr">
        <is>
          <t>【兰州中石化项目】议题退回-伪议题（华会通创建）</t>
        </is>
      </c>
      <c r="I828" s="9" t="inlineStr">
        <is>
          <t>1.预定系统正常运行，页面显示正常</t>
        </is>
      </c>
      <c r="J828" s="9" t="inlineStr">
        <is>
          <t>1.点击【退回】按钮
2.查看是否弹出二次确认弹窗
3.点击【取消】按钮
4.查看是否不保留任何操作，返回上一级</t>
        </is>
      </c>
      <c r="K828" s="13" t="n"/>
      <c r="L828" s="9" t="inlineStr">
        <is>
          <t>4.不保留任何操作返回上一级</t>
        </is>
      </c>
      <c r="M828" s="9" t="n"/>
      <c r="N828" s="9" t="n"/>
      <c r="O828" s="9" t="n"/>
      <c r="P828" s="9" t="n"/>
    </row>
    <row r="829" ht="97.5" customHeight="1" s="3">
      <c r="A829" s="9" t="n">
        <v>50</v>
      </c>
      <c r="B829" s="9" t="inlineStr">
        <is>
          <t>华会通-上传文档-决策会议</t>
        </is>
      </c>
      <c r="C829" s="9" t="inlineStr">
        <is>
          <t>兰州中石化项目25-05-24</t>
        </is>
      </c>
      <c r="D829" s="9" t="n"/>
      <c r="E829" s="9" t="inlineStr">
        <is>
          <t>【兰州中石化项目】议题文件删除</t>
        </is>
      </c>
      <c r="F829" s="9" t="n">
        <v>2</v>
      </c>
      <c r="G829" s="9" t="inlineStr">
        <is>
          <t>华汇通无纸化-030</t>
        </is>
      </c>
      <c r="H829" s="9" t="inlineStr">
        <is>
          <t>【兰州中石化项目】议题文件删除</t>
        </is>
      </c>
      <c r="I829" s="9" t="inlineStr">
        <is>
          <t>1.预定系统正常运行，页面显示正常</t>
        </is>
      </c>
      <c r="J829" s="9" t="inlineStr">
        <is>
          <t>1.点击【删除】按钮
2.查看是否弹出二次确认弹窗
3.点击【确定】按钮
4.查看议题是否正确删除
5.在系统会议管理决策会议详情界面查看是否正确减少议题文件</t>
        </is>
      </c>
      <c r="K829" s="13" t="n"/>
      <c r="L829" s="9" t="inlineStr">
        <is>
          <t>4.正确删除议题
5.会议管理决策会议的会议详情中的议题文件正确删除</t>
        </is>
      </c>
      <c r="M829" s="9" t="n"/>
      <c r="N829" s="9" t="n"/>
      <c r="O829" s="9" t="n"/>
      <c r="P829" s="9" t="n"/>
    </row>
    <row r="830" ht="97.5" customHeight="1" s="3">
      <c r="A830" s="9" t="n">
        <v>51</v>
      </c>
      <c r="B830" s="9" t="inlineStr">
        <is>
          <t>华会通-上传文档-决策会议</t>
        </is>
      </c>
      <c r="C830" s="9" t="inlineStr">
        <is>
          <t>兰州中石化项目25-05-24</t>
        </is>
      </c>
      <c r="D830" s="9" t="n"/>
      <c r="E830" s="9" t="inlineStr">
        <is>
          <t>【兰州中石化项目】议题文件删除</t>
        </is>
      </c>
      <c r="F830" s="9" t="n">
        <v>2</v>
      </c>
      <c r="G830" s="9" t="inlineStr">
        <is>
          <t>华汇通无纸化-030</t>
        </is>
      </c>
      <c r="H830" s="9" t="inlineStr">
        <is>
          <t>【兰州中石化项目】议题文件删除</t>
        </is>
      </c>
      <c r="I830" s="9" t="inlineStr">
        <is>
          <t>1.预定系统正常运行，页面显示正常</t>
        </is>
      </c>
      <c r="J830" s="9" t="inlineStr">
        <is>
          <t>1.点击【删除】按钮
2.查看是否弹出二次确认弹窗
3.点击【取消】按钮
4.查看是否不保留任何操作，返回上一级</t>
        </is>
      </c>
      <c r="K830" s="13" t="n"/>
      <c r="L830" s="9" t="inlineStr">
        <is>
          <t>4.不保留任何操作返回上一级</t>
        </is>
      </c>
      <c r="M830" s="9" t="n"/>
      <c r="N830" s="9" t="n"/>
      <c r="O830" s="9" t="n"/>
      <c r="P830" s="9" t="n"/>
    </row>
    <row r="831" ht="185.25" customHeight="1" s="3">
      <c r="A831" s="9" t="n">
        <v>52</v>
      </c>
      <c r="B831" s="9" t="inlineStr">
        <is>
          <t>华会通-上传文档-决策会议</t>
        </is>
      </c>
      <c r="C831" s="9" t="inlineStr">
        <is>
          <t>兰州中石化项目25-05-24</t>
        </is>
      </c>
      <c r="D831" s="9" t="n"/>
      <c r="E831" s="9" t="inlineStr">
        <is>
          <t>【兰州中石化项目】上传资料</t>
        </is>
      </c>
      <c r="F831" s="9" t="n">
        <v>3</v>
      </c>
      <c r="G831" s="9" t="inlineStr">
        <is>
          <t>华汇通无纸化-031</t>
        </is>
      </c>
      <c r="H831" s="9" t="inlineStr">
        <is>
          <t>【兰州中石化项目】上传资料</t>
        </is>
      </c>
      <c r="I831" s="9" t="inlineStr">
        <is>
          <t>1.预定系统正常运行，页面显示正常</t>
        </is>
      </c>
      <c r="J831" s="9" t="inlineStr">
        <is>
          <t>1.点击【上传资料】
2.添加新的议题文件
3.查看会议管理会议详情界面是否正确同步添加议题文件，并且议题文件名称前面增加（新）的标注</t>
        </is>
      </c>
      <c r="K831" s="13" t="n"/>
      <c r="L831" s="9" t="inlineStr">
        <is>
          <t>3.正确同步添加议题文件 ，并且议题文件名称前面增加（新）的标注</t>
        </is>
      </c>
      <c r="M831" s="9" t="n"/>
      <c r="N831" s="9" t="n"/>
      <c r="O831" s="9" t="n"/>
      <c r="P831" s="9" t="n"/>
    </row>
    <row r="832" ht="121.5" customHeight="1" s="3">
      <c r="A832" s="9" t="n">
        <v>53</v>
      </c>
      <c r="B832" s="9" t="inlineStr">
        <is>
          <t>华会通-上传文档-决策会议</t>
        </is>
      </c>
      <c r="C832" s="9" t="inlineStr">
        <is>
          <t>兰州中石化项目25-05-24</t>
        </is>
      </c>
      <c r="D832" s="9" t="n"/>
      <c r="E832" s="9" t="inlineStr">
        <is>
          <t>【兰州中石化项目】添加项-按钮限制</t>
        </is>
      </c>
      <c r="F832" s="9" t="n">
        <v>2</v>
      </c>
      <c r="G832" s="9" t="inlineStr">
        <is>
          <t>华汇通无纸化-030</t>
        </is>
      </c>
      <c r="H832" s="9" t="inlineStr">
        <is>
          <t>【兰州中石化项目】添加项-按钮限制</t>
        </is>
      </c>
      <c r="I832" s="9" t="inlineStr">
        <is>
          <t>1.预定系统正常运行，页面显示正常</t>
        </is>
      </c>
      <c r="J832" s="9" t="inlineStr">
        <is>
          <t>1.当前会议为会议申报会议
2.查看是否存在【添加项】按钮</t>
        </is>
      </c>
      <c r="K832" s="13" t="n"/>
      <c r="L832" s="9" t="inlineStr">
        <is>
          <t>2.不存在【添加项】按钮</t>
        </is>
      </c>
      <c r="M832" s="9" t="n"/>
      <c r="N832" s="9" t="n"/>
      <c r="O832" s="9" t="n"/>
      <c r="P832" s="9" t="n"/>
    </row>
    <row r="833" ht="149.25" customHeight="1" s="3">
      <c r="A833" s="9" t="n">
        <v>54</v>
      </c>
      <c r="B833" s="9" t="inlineStr">
        <is>
          <t>华会通-上传文档-决策会议</t>
        </is>
      </c>
      <c r="C833" s="9" t="inlineStr">
        <is>
          <t>兰州中石化项目25-05-24</t>
        </is>
      </c>
      <c r="D833" s="9" t="n"/>
      <c r="E833" s="9" t="inlineStr">
        <is>
          <t>【兰州中石化项目】添加项-按钮限制</t>
        </is>
      </c>
      <c r="F833" s="9" t="n">
        <v>2</v>
      </c>
      <c r="G833" s="9" t="inlineStr">
        <is>
          <t>华汇通无纸化-030</t>
        </is>
      </c>
      <c r="H833" s="9" t="inlineStr">
        <is>
          <t>【兰州中石化项目】添加项-按钮限制</t>
        </is>
      </c>
      <c r="I833" s="9" t="inlineStr">
        <is>
          <t>1.预定系统正常运行，页面显示正常</t>
        </is>
      </c>
      <c r="J833" s="9" t="inlineStr">
        <is>
          <t>1.当前会议为决策会议
2.查看是否存在【添加项】按钮</t>
        </is>
      </c>
      <c r="K833" s="13" t="n"/>
      <c r="L833" s="9" t="inlineStr">
        <is>
          <t>2.存在【添加项】按钮</t>
        </is>
      </c>
      <c r="M833" s="9" t="n"/>
      <c r="N833" s="9" t="n"/>
      <c r="O833" s="9" t="n"/>
      <c r="P833" s="9" t="n"/>
    </row>
    <row r="834" ht="192" customHeight="1" s="3">
      <c r="A834" s="9" t="n">
        <v>55</v>
      </c>
      <c r="B834" s="9" t="inlineStr">
        <is>
          <t>华会通-上传文档-决策会议</t>
        </is>
      </c>
      <c r="C834" s="9" t="inlineStr">
        <is>
          <t>兰州中石化项目25-05-24</t>
        </is>
      </c>
      <c r="D834" s="9" t="n"/>
      <c r="E834" s="9" t="inlineStr">
        <is>
          <t>【兰州中石化项目】添加项-新增议题</t>
        </is>
      </c>
      <c r="F834" s="9" t="n">
        <v>2</v>
      </c>
      <c r="G834" s="9" t="inlineStr">
        <is>
          <t>华汇通无纸化-030</t>
        </is>
      </c>
      <c r="H834" s="9" t="inlineStr">
        <is>
          <t>【兰州中石化项目】添加项-新增议题</t>
        </is>
      </c>
      <c r="I834" s="9" t="inlineStr">
        <is>
          <t>1.预定系统正常运行，页面显示正常</t>
        </is>
      </c>
      <c r="J834" s="9" t="inlineStr">
        <is>
          <t>1.点击【添加】按钮
2.查看议题是否正确添加
3.在决策会议资料、决策会议-会议详情、议题列表和议题信息界面查看是否存在新增的“议题”
4.上传新的议题文件
5.在资料归档界面查看是否同步新增文件数据</t>
        </is>
      </c>
      <c r="K834" s="13" t="n"/>
      <c r="L834" s="9" t="inlineStr">
        <is>
          <t>3.不会新增“议题”
5.正确同步新增文件数据</t>
        </is>
      </c>
      <c r="M834" s="9" t="n"/>
      <c r="N834" s="9" t="n"/>
      <c r="O834" s="9" t="n"/>
      <c r="P834" s="9" t="n"/>
    </row>
    <row r="835" ht="148.5" customHeight="1" s="3">
      <c r="A835" s="9" t="n">
        <v>1</v>
      </c>
      <c r="B835" s="9" t="inlineStr">
        <is>
          <t>会议管控</t>
        </is>
      </c>
      <c r="C835" s="9" t="inlineStr">
        <is>
          <t>兰州中石化项目25-05-24</t>
        </is>
      </c>
      <c r="D835" s="10" t="n">
        <v>1</v>
      </c>
      <c r="E835" s="9" t="inlineStr">
        <is>
          <t>【兰州中石化项目】会议管控模块初始化</t>
        </is>
      </c>
      <c r="F835" s="10" t="n">
        <v>1</v>
      </c>
      <c r="G835" s="9" t="inlineStr">
        <is>
          <t>会议管控-000</t>
        </is>
      </c>
      <c r="H835" s="9" t="inlineStr">
        <is>
          <t>【兰州中石化项目】会议管控模块初始化</t>
        </is>
      </c>
      <c r="I835" s="9" t="inlineStr">
        <is>
          <t>1.预定系统正常运行，页面显示正常</t>
        </is>
      </c>
      <c r="J835" s="10" t="inlineStr">
        <is>
          <t>1.退出系统登录
2.使用admin账号登录系统</t>
        </is>
      </c>
      <c r="K835" s="10" t="inlineStr">
        <is>
          <t>{
 "name": "会议管控-000",
 "para": [{
   "page": "MeetingControl",
   "locator_type": "XPATH",
   "locator_value": "//div[@class='quit']",
   "element_type": "click",
   "element_value": "",
   "expected_result": ""
  },
  {
   "page": "MeetingControl",
   "locator_type": "XPATH",
   "locator_value": "",
   "element_type": "login",
   "element_value": ["admin","Ubains@4321"],
   "expected_result": ""
  }
 ]
}</t>
        </is>
      </c>
      <c r="L835" s="10" t="inlineStr">
        <is>
          <t>2.正确登录系统</t>
        </is>
      </c>
      <c r="M835" s="9" t="n"/>
      <c r="N835" s="9" t="n"/>
      <c r="O835" s="9" t="n"/>
      <c r="P835" s="9" t="n"/>
    </row>
    <row r="836" ht="185.25" customHeight="1" s="3">
      <c r="A836" s="9" t="n">
        <v>1</v>
      </c>
      <c r="B836" s="9" t="inlineStr">
        <is>
          <t>会议管控</t>
        </is>
      </c>
      <c r="C836" s="9" t="inlineStr">
        <is>
          <t>兰州中石化项目25-05-24</t>
        </is>
      </c>
      <c r="D836" s="9" t="n"/>
      <c r="E836" s="9" t="inlineStr">
        <is>
          <t>【兰州中石化项目】点击【会议管控】按钮，查看是否存在提示信息</t>
        </is>
      </c>
      <c r="F836" s="9" t="n">
        <v>1</v>
      </c>
      <c r="G836" s="9" t="inlineStr">
        <is>
          <t>会议管控-001</t>
        </is>
      </c>
      <c r="H836" s="9" t="inlineStr">
        <is>
          <t>【兰州中石化项目】点击【会议管控】按钮，查看是否存在提示信息</t>
        </is>
      </c>
      <c r="I836" s="9" t="inlineStr">
        <is>
          <t>1.预定系统正常运行，页面显示正常</t>
        </is>
      </c>
      <c r="J836" s="9" t="inlineStr">
        <is>
          <t>1.点击【会议管控】按钮
2.切换窗口查看界面
3.查看是否存在提示信息
4.切换回兰州系统界面</t>
        </is>
      </c>
      <c r="K836" s="9" t="inlineStr">
        <is>
          <t>{
 "name": "会议管控-001",
 "para": [{
   "page": "MeetingControl",
   "locator_type": "XPATH",
   "locator_value": "//div[@id='MeetingControl']",
   "element_type": "click",
   "element_value": "",
   "expected_result": ""
  },
  {
   "page": "MeetingControl",
   "locator_type": "XPATH",
   "locator_value": "",
   "element_type": "SwitchWindow",
   "element_value": "1",
   "expected_result": ""
  },
  {
   "page": "MeetingControl",
   "locator_type": "XPATH",
   "locator_value": "",
   "element_type": "SwitchWindow",
   "element_value": "0",
   "expected_result": ""
  }
 ]
}</t>
        </is>
      </c>
      <c r="L836" s="9" t="inlineStr">
        <is>
          <t>2.日志正确提示相关信息</t>
        </is>
      </c>
      <c r="M836" s="9" t="n"/>
      <c r="N836" s="9" t="n"/>
      <c r="O836" s="9" t="n"/>
      <c r="P836" s="9" t="n"/>
    </row>
    <row r="837" ht="56.25" customHeight="1" s="3">
      <c r="A837" s="9" t="n">
        <v>2</v>
      </c>
      <c r="B837" s="9" t="inlineStr">
        <is>
          <t>会议管控</t>
        </is>
      </c>
      <c r="C837" s="9" t="inlineStr">
        <is>
          <t>兰州中石化项目25-05-24</t>
        </is>
      </c>
      <c r="D837" s="9" t="n"/>
      <c r="E837" s="9" t="inlineStr">
        <is>
          <t>【兰州中石化项目】点击【会议管控】按钮，单点登录成功，成功进入华汇通系统</t>
        </is>
      </c>
      <c r="F837" s="9" t="n">
        <v>2</v>
      </c>
      <c r="G837" s="9" t="inlineStr">
        <is>
          <t>会议管控-002</t>
        </is>
      </c>
      <c r="H837" s="9" t="inlineStr">
        <is>
          <t>【兰州中石化项目】点击【会议管控】按钮，单点登录成功，成功进入华汇通系统</t>
        </is>
      </c>
      <c r="I837" s="9" t="inlineStr">
        <is>
          <t>2.预定系统正常运行，页面显示正常</t>
        </is>
      </c>
      <c r="J837" s="9" t="inlineStr">
        <is>
          <t>1.点击【会议管控】按钮
2.单点登录成功，成功进入华汇通系统</t>
        </is>
      </c>
      <c r="K837" s="9" t="n"/>
      <c r="L837" s="9" t="inlineStr">
        <is>
          <t>2.单点登录成功，成功进入华汇通系统</t>
        </is>
      </c>
      <c r="M837" s="9" t="n"/>
      <c r="N837" s="9" t="n"/>
      <c r="O837" s="9" t="n"/>
      <c r="P837" s="9" t="n"/>
    </row>
    <row r="838" ht="56.25" customHeight="1" s="3">
      <c r="A838" s="9" t="n">
        <v>3</v>
      </c>
      <c r="B838" s="9" t="inlineStr">
        <is>
          <t>会议管控</t>
        </is>
      </c>
      <c r="C838" s="9" t="inlineStr">
        <is>
          <t>兰州中石化项目25-05-24</t>
        </is>
      </c>
      <c r="D838" s="9" t="n"/>
      <c r="E838" s="9" t="inlineStr">
        <is>
          <t>【兰州中石化项目】点击【会议管控】按钮，查看是否存在提示信息</t>
        </is>
      </c>
      <c r="F838" s="9" t="n">
        <v>3</v>
      </c>
      <c r="G838" s="9" t="inlineStr">
        <is>
          <t>会议管控-003</t>
        </is>
      </c>
      <c r="H838" s="9" t="inlineStr">
        <is>
          <t>【兰州中石化项目】点击【会议管控】按钮，查看是否存在提示信息</t>
        </is>
      </c>
      <c r="I838" s="9" t="inlineStr">
        <is>
          <t>3.预定系统正常运行，页面显示正常</t>
        </is>
      </c>
      <c r="J838" s="9" t="inlineStr">
        <is>
          <t>1.点击【会议管控】按钮
2.查看是否存在提示信息</t>
        </is>
      </c>
      <c r="K838" s="9" t="n"/>
      <c r="L838" s="9" t="inlineStr">
        <is>
          <t>2.日志正确提示相关信息</t>
        </is>
      </c>
      <c r="M838" s="9" t="n"/>
      <c r="N838" s="9" t="n"/>
      <c r="O838" s="9" t="n"/>
      <c r="P838" s="9" t="n"/>
    </row>
    <row r="839" ht="56.25" customHeight="1" s="3">
      <c r="A839" s="9" t="n">
        <v>4</v>
      </c>
      <c r="B839" s="9" t="inlineStr">
        <is>
          <t>会议管控</t>
        </is>
      </c>
      <c r="C839" s="9" t="inlineStr">
        <is>
          <t>兰州中石化项目25-05-24</t>
        </is>
      </c>
      <c r="D839" s="9" t="n"/>
      <c r="E839" s="9" t="inlineStr">
        <is>
          <t>【兰州中石化项目】修改错误的配置，重启服务，点击【会议管控】按钮，查看是否能够单点登录系统</t>
        </is>
      </c>
      <c r="F839" s="9" t="n">
        <v>4</v>
      </c>
      <c r="G839" s="9" t="inlineStr">
        <is>
          <t>会议管控-004</t>
        </is>
      </c>
      <c r="H839" s="9" t="inlineStr">
        <is>
          <t>【兰州中石化项目】修改错误的配置，重启服务，点击【会议管控】按钮，查看是否能够单点登录系统</t>
        </is>
      </c>
      <c r="I839" s="9" t="inlineStr">
        <is>
          <t>4.预定系统正常运行，页面显示正常</t>
        </is>
      </c>
      <c r="J839" s="9" t="inlineStr">
        <is>
          <t>1.修改错误的配置
2.重启服务
3.点击【会议管控】按钮
4.查看是否能够单点登录系统</t>
        </is>
      </c>
      <c r="K839" s="9" t="n"/>
      <c r="L839" s="9" t="inlineStr">
        <is>
          <t>4.无法单点登录，日志打印相关信息</t>
        </is>
      </c>
      <c r="M839" s="9" t="n"/>
      <c r="N839" s="9" t="n"/>
      <c r="O839" s="9" t="n"/>
      <c r="P839" s="9" t="n"/>
    </row>
    <row r="840" ht="56.25" customHeight="1" s="3">
      <c r="A840" s="9" t="n">
        <v>1</v>
      </c>
      <c r="B840" s="9" t="inlineStr">
        <is>
          <t>会议管控</t>
        </is>
      </c>
      <c r="C840" s="9" t="inlineStr">
        <is>
          <t>兰州中石化项目25-05-24</t>
        </is>
      </c>
      <c r="D840" s="9" t="n">
        <v>1</v>
      </c>
      <c r="E840" s="9" t="inlineStr">
        <is>
          <t>【兰州中石化项目】会议管控模块初始化</t>
        </is>
      </c>
      <c r="F840" s="9" t="n">
        <v>1</v>
      </c>
      <c r="G840" s="9" t="inlineStr">
        <is>
          <t>会议管控-000</t>
        </is>
      </c>
      <c r="H840" s="9" t="inlineStr">
        <is>
          <t>【兰州中石化项目】会议管控模块初始化</t>
        </is>
      </c>
      <c r="I840" s="9" t="inlineStr">
        <is>
          <t>1.预定系统正常运行，页面显示正常</t>
        </is>
      </c>
      <c r="J840" s="9" t="inlineStr">
        <is>
          <t>1.退出系统登录
2.使用admin账号登录系统</t>
        </is>
      </c>
      <c r="K840" s="9" t="inlineStr">
        <is>
          <t>{
 "name": "会议管控-000",
 "para": [{
   "page": "MeetingControl",
   "locator_type": "XPATH",
   "locator_value": "//div[@class='quit']",
   "element_type": "click",
   "element_value": "",
   "expected_result": ""
  },
  {
   "page": "MeetingControl",
   "locator_type": "XPATH",
   "locator_value": "",
   "element_type": "login",
   "element_value": ["admin","Ubains@4321"],
   "expected_result": ""
  }
 ]
}</t>
        </is>
      </c>
      <c r="L840" s="9" t="inlineStr">
        <is>
          <t>2.正确登录系统</t>
        </is>
      </c>
      <c r="M840" s="9" t="n"/>
      <c r="N840" s="9" t="n"/>
      <c r="O840" s="9" t="n"/>
      <c r="P840" s="9" t="n"/>
    </row>
    <row r="841" ht="56.25" customHeight="1" s="3">
      <c r="A841" s="9" t="n">
        <v>2</v>
      </c>
      <c r="B841" s="9" t="inlineStr">
        <is>
          <t>历史记录</t>
        </is>
      </c>
      <c r="C841" s="9" t="inlineStr">
        <is>
          <t>兰州中石化项目25-05-24</t>
        </is>
      </c>
      <c r="D841" s="9" t="n">
        <v>1</v>
      </c>
      <c r="E841" s="9" t="inlineStr">
        <is>
          <t>【兰州中石化项目】历史记录跳转</t>
        </is>
      </c>
      <c r="F841" s="9" t="n">
        <v>1</v>
      </c>
      <c r="G841" s="9" t="inlineStr">
        <is>
          <t>会议管控-000</t>
        </is>
      </c>
      <c r="H841" s="9" t="inlineStr">
        <is>
          <t>【兰州中石化项目】历史记录跳转</t>
        </is>
      </c>
      <c r="I841" s="9" t="inlineStr">
        <is>
          <t>1.预定系统正常运行，页面显示正常</t>
        </is>
      </c>
      <c r="J841" s="9" t="inlineStr">
        <is>
          <t>1.点击【历史记录】按钮，查看是否跳转成功</t>
        </is>
      </c>
      <c r="K841" s="9" t="n"/>
      <c r="L841" s="9" t="inlineStr">
        <is>
          <t>1.正确跳转</t>
        </is>
      </c>
      <c r="M841" s="9" t="n"/>
      <c r="N841" s="9" t="n"/>
      <c r="O841" s="9" t="n"/>
      <c r="P841" s="9" t="n"/>
    </row>
    <row r="842" ht="56.25" customHeight="1" s="3">
      <c r="A842" s="9" t="n">
        <v>3</v>
      </c>
      <c r="B842" s="14" t="inlineStr">
        <is>
          <t>华会通投票统计</t>
        </is>
      </c>
      <c r="C842" s="14" t="inlineStr">
        <is>
          <t>兰州中石化项目25-05-24</t>
        </is>
      </c>
      <c r="D842" s="14" t="n">
        <v>1</v>
      </c>
      <c r="E842" s="14" t="inlineStr">
        <is>
          <t>【兰州中石化项目】华会通投票统计</t>
        </is>
      </c>
      <c r="F842" s="14" t="n">
        <v>1</v>
      </c>
      <c r="G842" s="14" t="inlineStr">
        <is>
          <t>会议管控-000</t>
        </is>
      </c>
      <c r="H842" s="14" t="inlineStr">
        <is>
          <t>【兰州中石化项目】华会通投票统计</t>
        </is>
      </c>
      <c r="I842" s="14" t="inlineStr">
        <is>
          <t>1.预定系统正常运行，页面显示正常</t>
        </is>
      </c>
      <c r="J842" s="14" t="inlineStr">
        <is>
          <t>1.点击【华会通投票统计】按钮，查看是否跳转成功</t>
        </is>
      </c>
      <c r="K842" s="14" t="n"/>
      <c r="L842" s="14" t="inlineStr">
        <is>
          <t>1.正确跳转</t>
        </is>
      </c>
      <c r="M842" s="9" t="n"/>
      <c r="N842" s="9" t="n"/>
      <c r="O842" s="9" t="n"/>
      <c r="P842" s="9" t="n"/>
    </row>
    <row r="843" ht="113.25" customHeight="1" s="3">
      <c r="A843" s="15" t="n">
        <v>1</v>
      </c>
      <c r="B843" s="16" t="inlineStr">
        <is>
          <t>临时入会-门口屏</t>
        </is>
      </c>
      <c r="C843" s="16" t="inlineStr">
        <is>
          <t>兰州中石化项目25-05-24</t>
        </is>
      </c>
      <c r="D843" s="16" t="n"/>
      <c r="E843" s="16" t="inlineStr">
        <is>
          <t>【兰州中石化项目】当前门口屏不存在会议</t>
        </is>
      </c>
      <c r="F843" s="16" t="n">
        <v>2</v>
      </c>
      <c r="G843" s="16" t="n"/>
      <c r="H843" s="16" t="inlineStr">
        <is>
          <t>【兰州中石化项目】门口屏-当前门口屏不存在会议</t>
        </is>
      </c>
      <c r="I843" s="16" t="inlineStr">
        <is>
          <t>1.预定系统正常运行，页面显示正常</t>
        </is>
      </c>
      <c r="J843" s="16" t="inlineStr">
        <is>
          <t>1.开启当前会议室的【临时入会】按钮
2.查看门口屏是否正确显示为“临时会议”，并显示为进行中
3.关闭当前会议室的【临时入会】按钮
4.查看门口屏是否结束临时会议，显示空闲中</t>
        </is>
      </c>
      <c r="K843" s="16" t="n"/>
      <c r="L843" s="16" t="inlineStr">
        <is>
          <t>2.正确显示为“临时会议”，并显示为进行中
4.结束临时会议，显示空闲中</t>
        </is>
      </c>
      <c r="M843" s="19" t="n"/>
      <c r="N843" s="9" t="n"/>
      <c r="O843" s="9" t="n"/>
      <c r="P843" s="9" t="n"/>
    </row>
    <row r="844" ht="114" customHeight="1" s="3">
      <c r="A844" s="15" t="n">
        <v>2</v>
      </c>
      <c r="B844" s="16" t="inlineStr">
        <is>
          <t>临时入会-门口屏</t>
        </is>
      </c>
      <c r="C844" s="16" t="inlineStr">
        <is>
          <t>兰州中石化项目25-05-24</t>
        </is>
      </c>
      <c r="D844" s="16" t="n"/>
      <c r="E844" s="16" t="inlineStr">
        <is>
          <t>【兰州中石化项目】当前门口屏存在即将开始的会议</t>
        </is>
      </c>
      <c r="F844" s="16" t="n">
        <v>2</v>
      </c>
      <c r="G844" s="16" t="n"/>
      <c r="H844" s="16" t="inlineStr">
        <is>
          <t>【兰州中石化项目】门口屏-当前门口屏存在即将开始的会议</t>
        </is>
      </c>
      <c r="I844" s="16" t="inlineStr">
        <is>
          <t>1.预定系统正常运行，页面显示正常</t>
        </is>
      </c>
      <c r="J844" s="16" t="inlineStr">
        <is>
          <t>1.开启当前会议室的【临时入会】按钮
2.查看门口屏是否正确显示为“临时会议”，并显示为进行中
3.关闭当前会议室的【临时入会】按钮
4.查看门口屏是否结束临时会议，显示“即将开始”的会议信息</t>
        </is>
      </c>
      <c r="K844" s="16" t="n"/>
      <c r="L844" s="16" t="inlineStr">
        <is>
          <t>2.正确显示为“临时会议”，并显示为进行中
4.结束临时会议，显示“即将开始”的会议信息</t>
        </is>
      </c>
      <c r="M844" s="19" t="n"/>
      <c r="N844" s="9" t="n"/>
      <c r="O844" s="9" t="n"/>
      <c r="P844" s="9" t="n"/>
    </row>
    <row r="845" ht="113.25" customHeight="1" s="3">
      <c r="A845" s="15" t="n">
        <v>3</v>
      </c>
      <c r="B845" s="16" t="inlineStr">
        <is>
          <t>临时入会-门口屏</t>
        </is>
      </c>
      <c r="C845" s="16" t="inlineStr">
        <is>
          <t>兰州中石化项目25-05-24</t>
        </is>
      </c>
      <c r="D845" s="16" t="n"/>
      <c r="E845" s="16" t="inlineStr">
        <is>
          <t>【兰州中石化项目】当前门口屏存在即将开始的会议</t>
        </is>
      </c>
      <c r="F845" s="16" t="n">
        <v>2</v>
      </c>
      <c r="G845" s="16" t="n"/>
      <c r="H845" s="16" t="inlineStr">
        <is>
          <t>【兰州中石化项目】门口屏-当前门口屏存在即将开始的会议</t>
        </is>
      </c>
      <c r="I845" s="16" t="inlineStr">
        <is>
          <t>1.预定系统正常运行，页面显示正常</t>
        </is>
      </c>
      <c r="J845" s="16" t="inlineStr">
        <is>
          <t>1.开启当前会议室的【临时入会】按钮
2.查看门口屏是否正确显示为“临时会议”，并显示为进行中
3.等下场会议进行中时，关闭当前会议室的【临时入会】按钮
4.查看门口屏是否结束临时会议，显示当前进行中的会议信息</t>
        </is>
      </c>
      <c r="K845" s="16" t="n"/>
      <c r="L845" s="16" t="inlineStr">
        <is>
          <t>2.正确显示为“临时会议”，并显示为进行中
4.结束临时会议，显示当前进行中的会议信息</t>
        </is>
      </c>
      <c r="M845" s="19" t="n"/>
      <c r="N845" s="9" t="n"/>
      <c r="O845" s="9" t="n"/>
      <c r="P845" s="9" t="n"/>
    </row>
    <row r="846" ht="56.25" customHeight="1" s="3">
      <c r="A846" s="15" t="n">
        <v>4</v>
      </c>
      <c r="B846" s="16" t="inlineStr">
        <is>
          <t>临时入会-门口屏</t>
        </is>
      </c>
      <c r="C846" s="16" t="inlineStr">
        <is>
          <t>兰州中石化项目25-05-24</t>
        </is>
      </c>
      <c r="D846" s="16" t="n"/>
      <c r="E846" s="16" t="inlineStr">
        <is>
          <t>【兰州中石化项目】当前门口屏存在进行中的会议</t>
        </is>
      </c>
      <c r="F846" s="16" t="n">
        <v>2</v>
      </c>
      <c r="G846" s="16" t="n"/>
      <c r="H846" s="17" t="inlineStr">
        <is>
          <t>【兰州中石化项目】门口屏-当前门口屏存在进行中的会议</t>
        </is>
      </c>
      <c r="I846" s="16" t="inlineStr">
        <is>
          <t>1.预定系统正常运行，页面显示正常</t>
        </is>
      </c>
      <c r="J846" s="16" t="inlineStr">
        <is>
          <t>1.开启当前会议室的【临时入会】按钮
2.查看门口屏是否正确显示为“临时会议”，并显示为进行中
3.关闭当前会议室的【临时入会】按钮
4.查看门口屏是否结束临时会议，显示当前进行中的会议信息</t>
        </is>
      </c>
      <c r="K846" s="16" t="n"/>
      <c r="L846" s="16" t="inlineStr">
        <is>
          <t>2.正确显示为“临时会议”，并显示为进行中
4.结束临时会议，显示当前进行中的会议信息</t>
        </is>
      </c>
      <c r="M846" s="19" t="n"/>
      <c r="N846" s="9" t="n"/>
      <c r="O846" s="9" t="n"/>
      <c r="P846" s="9" t="n"/>
    </row>
    <row r="847" ht="84.75" customHeight="1" s="3">
      <c r="A847" s="18" t="n">
        <v>5</v>
      </c>
      <c r="B847" s="16" t="inlineStr">
        <is>
          <t>临时入会-门口屏</t>
        </is>
      </c>
      <c r="C847" s="16" t="inlineStr">
        <is>
          <t>兰州中石化项目25-05-24</t>
        </is>
      </c>
      <c r="D847" s="16" t="n"/>
      <c r="E847" s="16" t="inlineStr">
        <is>
          <t>【兰州中石化项目】重复开关临时会议按钮</t>
        </is>
      </c>
      <c r="F847" s="16" t="n">
        <v>2</v>
      </c>
      <c r="G847" s="16" t="n"/>
      <c r="H847" s="16" t="inlineStr">
        <is>
          <t>【兰州中石化项目】门口屏-重复开关临时会议按钮</t>
        </is>
      </c>
      <c r="I847" s="16" t="inlineStr">
        <is>
          <t>1.预定系统正常运行，页面显示正常</t>
        </is>
      </c>
      <c r="J847" s="16" t="inlineStr">
        <is>
          <t>1.重复开启或关闭【临时入会】按钮
2.查看门口屏是否存在异常报错，或【临时入会】按钮是否存在频繁操作限制</t>
        </is>
      </c>
      <c r="K847" s="16" t="n"/>
      <c r="L847" s="16" t="inlineStr">
        <is>
          <t>2.存在异常报错，【临时入会】按钮存在频繁操作限制</t>
        </is>
      </c>
      <c r="M847" s="20" t="n"/>
      <c r="N847" s="14" t="n"/>
      <c r="O847" s="14" t="n"/>
      <c r="P847" s="14" t="n"/>
    </row>
    <row r="848" ht="113.25" customHeight="1" s="3">
      <c r="A848" s="16" t="n">
        <v>6</v>
      </c>
      <c r="B848" s="16" t="inlineStr">
        <is>
          <t>临时入会-会议室日历</t>
        </is>
      </c>
      <c r="C848" s="16" t="inlineStr">
        <is>
          <t>兰州中石化项目25-05-24</t>
        </is>
      </c>
      <c r="D848" s="16" t="n"/>
      <c r="E848" s="16" t="inlineStr">
        <is>
          <t>【兰州中石化项目】当前门口屏未开启【临时入会】-当前会议室不存在会议</t>
        </is>
      </c>
      <c r="F848" s="16" t="n">
        <v>2</v>
      </c>
      <c r="G848" s="16" t="n"/>
      <c r="H848" s="16" t="inlineStr">
        <is>
          <t>【兰州中石化项目】当前门口屏未开启【临时入会】-当前会议室不存在会议</t>
        </is>
      </c>
      <c r="I848" s="16" t="inlineStr">
        <is>
          <t>1.预定系统正常运行，页面显示正常</t>
        </is>
      </c>
      <c r="J848" s="16" t="inlineStr">
        <is>
          <t>1.开启当前会议室的【临时入会】按钮
2.查看门口屏是否正确显示为“临时会议”，并显示为进行中
3.关闭当前会议室的【临时入会】按钮
4.查看门口屏是否结束临时会议，显示空闲中</t>
        </is>
      </c>
      <c r="K848" s="16" t="n"/>
      <c r="L848" s="16" t="inlineStr">
        <is>
          <t>2.正确显示为“临时会议”，并显示为进行中
4.结束临时会议，显示空闲中</t>
        </is>
      </c>
      <c r="M848" s="16" t="n"/>
      <c r="N848" s="16" t="n"/>
      <c r="O848" s="16" t="n"/>
      <c r="P848" s="16" t="n"/>
    </row>
    <row r="849" ht="114" customHeight="1" s="3">
      <c r="A849" s="16" t="n">
        <v>7</v>
      </c>
      <c r="B849" s="16" t="inlineStr">
        <is>
          <t>临时入会-会议室日历</t>
        </is>
      </c>
      <c r="C849" s="16" t="inlineStr">
        <is>
          <t>兰州中石化项目25-05-24</t>
        </is>
      </c>
      <c r="D849" s="16" t="n"/>
      <c r="E849" s="16" t="inlineStr">
        <is>
          <t>【兰州中石化项目】当前门口屏未开启【临时入会】-当前会议室存在即将开始的会议</t>
        </is>
      </c>
      <c r="F849" s="16" t="n">
        <v>2</v>
      </c>
      <c r="G849" s="16" t="n"/>
      <c r="H849" s="16" t="inlineStr">
        <is>
          <t>【兰州中石化项目】当前门口屏未开启【临时入会】-当前会议室存在即将开始的会议</t>
        </is>
      </c>
      <c r="I849" s="16" t="inlineStr">
        <is>
          <t>1.预定系统正常运行，页面显示正常</t>
        </is>
      </c>
      <c r="J849" s="16" t="inlineStr">
        <is>
          <t>1.开启当前会议室的【临时入会】按钮
2.查看门口屏是否正确显示为“临时会议”，并显示为进行中
3.关闭当前会议室的【临时入会】按钮
4.查看门口屏是否结束临时会议，显示“待进行“的会议信息</t>
        </is>
      </c>
      <c r="K849" s="16" t="n"/>
      <c r="L849" s="16" t="inlineStr">
        <is>
          <t>2.正确显示为“临时会议”，并显示为进行中
4.结束临时会议，显示“待进行“的会议信息</t>
        </is>
      </c>
      <c r="M849" s="16" t="n"/>
      <c r="N849" s="16" t="n"/>
      <c r="O849" s="16" t="n"/>
      <c r="P849" s="16" t="n"/>
    </row>
    <row r="850" ht="113.25" customHeight="1" s="3">
      <c r="A850" s="16" t="n">
        <v>8</v>
      </c>
      <c r="B850" s="16" t="inlineStr">
        <is>
          <t>临时入会-会议室日历</t>
        </is>
      </c>
      <c r="C850" s="16" t="inlineStr">
        <is>
          <t>兰州中石化项目25-05-24</t>
        </is>
      </c>
      <c r="D850" s="16" t="n"/>
      <c r="E850" s="16" t="inlineStr">
        <is>
          <t>【兰州中石化项目】当前门口屏未开启【临时入会】</t>
        </is>
      </c>
      <c r="F850" s="16" t="n">
        <v>2</v>
      </c>
      <c r="G850" s="16" t="n"/>
      <c r="H850" s="16" t="inlineStr">
        <is>
          <t>【兰州中石化项目】当前门口屏未开启【临时入会】</t>
        </is>
      </c>
      <c r="I850" s="16" t="inlineStr">
        <is>
          <t>1.预定系统正常运行，页面显示正常</t>
        </is>
      </c>
      <c r="J850" s="16" t="inlineStr">
        <is>
          <t>1.开启当前会议室的【临时入会】按钮
2.查看门口屏是否正确显示为“临时会议”，并显示为进行中
3.等下场会议进行中时，关闭当前会议室的【临时入会】按钮
4.查看门口屏是否结束临时会议，显示当前进行中的会议信息</t>
        </is>
      </c>
      <c r="K850" s="16" t="n"/>
      <c r="L850" s="16" t="inlineStr">
        <is>
          <t>2.正确显示为“临时会议”，并显示为进行中
4.结束临时会议，显示当前进行中的会议信息</t>
        </is>
      </c>
      <c r="M850" s="16" t="n"/>
      <c r="N850" s="16" t="n"/>
      <c r="O850" s="16" t="n"/>
      <c r="P850" s="16" t="n"/>
    </row>
    <row r="851" ht="113.25" customHeight="1" s="3">
      <c r="A851" s="16" t="n">
        <v>9</v>
      </c>
      <c r="B851" s="16" t="inlineStr">
        <is>
          <t>临时入会-会议室日历</t>
        </is>
      </c>
      <c r="C851" s="16" t="inlineStr">
        <is>
          <t>兰州中石化项目25-05-24</t>
        </is>
      </c>
      <c r="D851" s="16" t="n"/>
      <c r="E851" s="16" t="inlineStr">
        <is>
          <t>【兰州中石化项目】当前门口屏未开启【临时入会】-当前会议室存在进行中的会议</t>
        </is>
      </c>
      <c r="F851" s="16" t="n">
        <v>2</v>
      </c>
      <c r="G851" s="16" t="n"/>
      <c r="H851" s="16" t="inlineStr">
        <is>
          <t>【兰州中石化项目】当前门口屏未开启【临时入会】-当前会议室存在进行中的会议</t>
        </is>
      </c>
      <c r="I851" s="16" t="inlineStr">
        <is>
          <t>1.预定系统正常运行，页面显示正常</t>
        </is>
      </c>
      <c r="J851" s="16" t="inlineStr">
        <is>
          <t>1.开启当前会议室的【临时入会】按钮
2.查看门口屏是否正确显示为“临时会议”，并显示为进行中
3.关闭当前会议室的【临时入会】按钮
4.查看门口屏是否结束临时会议，显示当前进行中的会议信息</t>
        </is>
      </c>
      <c r="K851" s="16" t="n"/>
      <c r="L851" s="16" t="inlineStr">
        <is>
          <t>2.正确显示为“临时会议”，并显示为进行中
4.结束临时会议，显示当前进行中的会议信息</t>
        </is>
      </c>
      <c r="M851" s="16" t="n"/>
      <c r="N851" s="16" t="n"/>
      <c r="O851" s="16" t="n"/>
      <c r="P851" s="16" t="n"/>
    </row>
    <row r="852" ht="69.75" customHeight="1" s="3">
      <c r="A852" s="16" t="n">
        <v>10</v>
      </c>
      <c r="B852" s="16" t="inlineStr">
        <is>
          <t>临时入会-会议室日历</t>
        </is>
      </c>
      <c r="C852" s="16" t="inlineStr">
        <is>
          <t>兰州中石化项目25-05-24</t>
        </is>
      </c>
      <c r="D852" s="16" t="n"/>
      <c r="E852" s="16" t="inlineStr">
        <is>
          <t>【兰州中石化项目】当前门口屏未开启【临时入会】-重复开关临时会议按钮</t>
        </is>
      </c>
      <c r="F852" s="16" t="n">
        <v>2</v>
      </c>
      <c r="G852" s="16" t="n"/>
      <c r="H852" s="16" t="inlineStr">
        <is>
          <t>【兰州中石化项目】当前门口屏未开启【临时入会】-重复开关临时会议按钮</t>
        </is>
      </c>
      <c r="I852" s="16" t="inlineStr">
        <is>
          <t>1.预定系统正常运行，页面显示正常</t>
        </is>
      </c>
      <c r="J852" s="16" t="inlineStr">
        <is>
          <t>1.重复开启或关闭【临时入会】按钮
2.查看门口屏是否存在异常报错，或【临时入会】按钮是否存在频繁操作限制</t>
        </is>
      </c>
      <c r="K852" s="16" t="n"/>
      <c r="L852" s="16" t="inlineStr">
        <is>
          <t>2.存在异常报错，【临时入会】按钮存在频繁操作限制</t>
        </is>
      </c>
      <c r="M852" s="16" t="n"/>
      <c r="N852" s="16" t="n"/>
      <c r="O852" s="16" t="n"/>
      <c r="P852" s="16" t="n"/>
    </row>
    <row r="853" ht="56.25" customHeight="1" s="3">
      <c r="A853" s="16" t="n">
        <v>10</v>
      </c>
      <c r="B853" s="16" t="inlineStr">
        <is>
          <t>临时入会-会议室日历</t>
        </is>
      </c>
      <c r="C853" s="16" t="inlineStr">
        <is>
          <t>兰州中石化项目25-05-24</t>
        </is>
      </c>
      <c r="D853" s="16" t="n"/>
      <c r="E853" s="16" t="inlineStr">
        <is>
          <t>【兰州中石化项目】当前门口屏已开启【临时入会】</t>
        </is>
      </c>
      <c r="F853" s="16" t="n">
        <v>2</v>
      </c>
      <c r="G853" s="16" t="n"/>
      <c r="H853" s="16" t="inlineStr">
        <is>
          <t>【兰州中石化项目】当前门口屏已开启【临时入会】</t>
        </is>
      </c>
      <c r="I853" s="16" t="inlineStr">
        <is>
          <t>1.预定系统正常运行，页面显示正常</t>
        </is>
      </c>
      <c r="J853" s="16" t="inlineStr">
        <is>
          <t>1.查看会议室【临时入会】按钮是否正确显示蓝色“开启中”
2.会议室日历将该会议室的【临时入会】按钮关闭，查看门口屏是否同步结束”临时入会“</t>
        </is>
      </c>
      <c r="K853" s="16" t="n"/>
      <c r="L853" s="16" t="inlineStr">
        <is>
          <t>1.正确显示蓝色“开启中”
2.门口屏同步结束”临时入会“</t>
        </is>
      </c>
      <c r="M853" s="16" t="n"/>
      <c r="N853" s="16" t="n"/>
      <c r="O853" s="16" t="n"/>
      <c r="P853" s="16" t="n"/>
    </row>
    <row r="854" ht="56.25" customHeight="1" s="3">
      <c r="A854" s="16" t="n">
        <v>10</v>
      </c>
      <c r="B854" s="16" t="inlineStr">
        <is>
          <t>临时入会-会议室日历</t>
        </is>
      </c>
      <c r="C854" s="16" t="inlineStr">
        <is>
          <t>兰州中石化项目25-05-24</t>
        </is>
      </c>
      <c r="D854" s="16" t="n"/>
      <c r="E854" s="16" t="inlineStr">
        <is>
          <t>【兰州中石化项目】当前门口屏已开启【临时入会】</t>
        </is>
      </c>
      <c r="F854" s="16" t="n">
        <v>2</v>
      </c>
      <c r="G854" s="16" t="n"/>
      <c r="H854" s="16" t="inlineStr">
        <is>
          <t>【兰州中石化项目】当前门口屏已开启【临时入会】</t>
        </is>
      </c>
      <c r="I854" s="16" t="inlineStr">
        <is>
          <t>1.预定系统正常运行，页面显示正常</t>
        </is>
      </c>
      <c r="J854" s="16" t="inlineStr">
        <is>
          <t>1.查看会议室【临时入会】按钮是否正确显示蓝色“开启中”
2.门口屏关闭【临时入会】按钮，查看门口屏是否同步结束”临时入会“，并且会议室日历界面该会议室【临时入会】按钮显示”未开启“状态</t>
        </is>
      </c>
      <c r="K854" s="16" t="n"/>
      <c r="L854" s="16" t="inlineStr">
        <is>
          <t>1.正确显示蓝色“开启中”
2.门口屏同步结束”临时入会“，并且会议室日历界面该会议室【临时入会】按钮显示”未开启“状态</t>
        </is>
      </c>
      <c r="M854" s="16" t="n"/>
      <c r="N854" s="16" t="n"/>
      <c r="O854" s="16" t="n"/>
      <c r="P854" s="16" t="n"/>
    </row>
    <row r="855" ht="56.25" customHeight="1" s="3">
      <c r="A855" s="16" t="n">
        <v>10</v>
      </c>
      <c r="B855" s="16" t="inlineStr">
        <is>
          <t>临时入会-会议室日历</t>
        </is>
      </c>
      <c r="C855" s="16" t="inlineStr">
        <is>
          <t>兰州中石化项目25-05-24</t>
        </is>
      </c>
      <c r="D855" s="16" t="n"/>
      <c r="E855" s="16" t="inlineStr">
        <is>
          <t>【兰州中石化项目】当前门口屏已开启【临时入会】</t>
        </is>
      </c>
      <c r="F855" s="16" t="n">
        <v>2</v>
      </c>
      <c r="G855" s="16" t="n"/>
      <c r="H855" s="16" t="inlineStr">
        <is>
          <t>【兰州中石化项目】当前门口屏已开启【临时入会】</t>
        </is>
      </c>
      <c r="I855" s="16" t="inlineStr">
        <is>
          <t>1.预定系统正常运行，页面显示正常</t>
        </is>
      </c>
      <c r="J855" s="16" t="inlineStr">
        <is>
          <t>1.在会议申报界面预约同时段的会议
2.查看是否可以正常申请会议</t>
        </is>
      </c>
      <c r="K855" s="16" t="n"/>
      <c r="L855" s="16" t="inlineStr">
        <is>
          <t>2.可以正常申请同时段会议</t>
        </is>
      </c>
      <c r="M855" s="16" t="n"/>
      <c r="N855" s="16" t="n"/>
      <c r="O855" s="16" t="n"/>
      <c r="P855" s="16" t="n"/>
    </row>
    <row r="856" ht="56.25" customHeight="1" s="3">
      <c r="A856" s="16" t="n">
        <v>10</v>
      </c>
      <c r="B856" s="16" t="inlineStr">
        <is>
          <t>临时入会-会议室日历</t>
        </is>
      </c>
      <c r="C856" s="16" t="inlineStr">
        <is>
          <t>兰州中石化项目25-05-24</t>
        </is>
      </c>
      <c r="D856" s="16" t="n"/>
      <c r="E856" s="16" t="inlineStr">
        <is>
          <t>【兰州中石化项目】当前门口屏已开启【临时入会】</t>
        </is>
      </c>
      <c r="F856" s="16" t="n">
        <v>2</v>
      </c>
      <c r="G856" s="16" t="n"/>
      <c r="H856" s="16" t="inlineStr">
        <is>
          <t>【兰州中石化项目】当前门口屏已开启【临时入会】</t>
        </is>
      </c>
      <c r="I856" s="16" t="inlineStr">
        <is>
          <t>1.预定系统正常运行，页面显示正常</t>
        </is>
      </c>
      <c r="J856" s="16" t="inlineStr">
        <is>
          <t>1.在决策会议界面预约同时段的会议
2.查看是否可以正常预约同时段的决策会议</t>
        </is>
      </c>
      <c r="K856" s="16" t="n"/>
      <c r="L856" s="16" t="inlineStr">
        <is>
          <t>2.可以正常申请同时段会议</t>
        </is>
      </c>
      <c r="M856" s="16" t="n"/>
      <c r="N856" s="16" t="n"/>
      <c r="O856" s="16" t="n"/>
      <c r="P856" s="16" t="n"/>
    </row>
    <row r="857" ht="56.25" customHeight="1" s="3">
      <c r="A857" s="16" t="n">
        <v>10</v>
      </c>
      <c r="B857" s="16" t="inlineStr">
        <is>
          <t>临时入会-会议室日历</t>
        </is>
      </c>
      <c r="C857" s="16" t="inlineStr">
        <is>
          <t>兰州中石化项目25-05-24</t>
        </is>
      </c>
      <c r="D857" s="16" t="n"/>
      <c r="E857" s="16" t="inlineStr">
        <is>
          <t>【兰州中石化项目】当前会议室不存在任何会议数据</t>
        </is>
      </c>
      <c r="F857" s="16" t="n">
        <v>2</v>
      </c>
      <c r="G857" s="16" t="n"/>
      <c r="H857" s="16" t="inlineStr">
        <is>
          <t>【兰州中石化项目】当前会议室不存在任何会议数据</t>
        </is>
      </c>
      <c r="I857" s="16" t="inlineStr">
        <is>
          <t>1.预定系统正常运行，页面显示正常</t>
        </is>
      </c>
      <c r="J857" s="16" t="inlineStr">
        <is>
          <t>1.在页面上使用临时入会功能
2.查看门口屏是否正确显示临时入会状态回显</t>
        </is>
      </c>
      <c r="K857" s="16" t="n"/>
      <c r="L857" s="16" t="inlineStr">
        <is>
          <t>2.正确显示临时入会状态回显</t>
        </is>
      </c>
      <c r="M857" s="16" t="n"/>
      <c r="N857" s="16" t="n"/>
      <c r="O857" s="16" t="n"/>
      <c r="P857" s="16" t="n"/>
    </row>
    <row r="858" ht="56.25" customHeight="1" s="3">
      <c r="A858" s="0" t="n"/>
      <c r="B858" s="0" t="n"/>
      <c r="C858" s="0" t="n"/>
      <c r="D858" s="0" t="n"/>
      <c r="E858" s="0" t="n"/>
      <c r="F858" s="0" t="n"/>
      <c r="G858" s="0" t="n"/>
      <c r="H858" s="0" t="n"/>
      <c r="I858" s="0" t="n"/>
      <c r="J858" s="0" t="n"/>
      <c r="K858" s="0" t="n"/>
      <c r="L858" s="0" t="n"/>
      <c r="M858" s="0" t="n"/>
      <c r="N858" s="0" t="n"/>
      <c r="O858" s="0" t="n"/>
      <c r="P858" s="0" t="n"/>
    </row>
    <row r="859" ht="56.25" customHeight="1" s="3">
      <c r="A859" s="0" t="n"/>
      <c r="B859" s="0" t="n"/>
      <c r="C859" s="0" t="n"/>
      <c r="D859" s="0" t="n"/>
      <c r="E859" s="0" t="n"/>
      <c r="F859" s="0" t="n"/>
      <c r="G859" s="0" t="n"/>
      <c r="H859" s="0" t="n"/>
      <c r="I859" s="0" t="n"/>
      <c r="J859" s="0" t="n"/>
      <c r="K859" s="0" t="n"/>
      <c r="L859" s="0" t="n"/>
      <c r="M859" s="0" t="n"/>
      <c r="N859" s="0" t="n"/>
      <c r="O859" s="0" t="n"/>
      <c r="P859" s="0" t="n"/>
    </row>
    <row r="860" ht="56.25" customHeight="1" s="3">
      <c r="A860" s="0" t="n"/>
      <c r="B860" s="0" t="n"/>
      <c r="C860" s="0" t="n"/>
      <c r="D860" s="0" t="n"/>
      <c r="E860" s="0" t="n"/>
      <c r="F860" s="0" t="n"/>
      <c r="G860" s="0" t="n"/>
      <c r="H860" s="0" t="n"/>
      <c r="I860" s="0" t="n"/>
      <c r="J860" s="0" t="n"/>
      <c r="K860" s="0" t="n"/>
      <c r="L860" s="0" t="n"/>
      <c r="M860" s="0" t="n"/>
      <c r="N860" s="0" t="n"/>
      <c r="O860" s="0" t="n"/>
      <c r="P860" s="0" t="n"/>
    </row>
    <row r="861" ht="56.25" customHeight="1" s="3">
      <c r="A861" s="0" t="n"/>
      <c r="B861" s="0" t="n"/>
      <c r="C861" s="0" t="n"/>
      <c r="D861" s="0" t="n"/>
      <c r="E861" s="0" t="n"/>
      <c r="F861" s="0" t="n"/>
      <c r="G861" s="0" t="n"/>
      <c r="H861" s="0" t="n"/>
      <c r="I861" s="0" t="n"/>
      <c r="J861" s="0" t="n"/>
      <c r="K861" s="0" t="n"/>
      <c r="L861" s="0" t="n"/>
      <c r="M861" s="0" t="n"/>
      <c r="N861" s="0" t="n"/>
      <c r="O861" s="0" t="n"/>
      <c r="P861" s="0" t="n"/>
    </row>
    <row r="862" ht="84.75" customHeight="1" s="3">
      <c r="A862" s="0" t="n"/>
      <c r="B862" s="0" t="n"/>
      <c r="C862" s="0" t="n"/>
      <c r="D862" s="0" t="n"/>
      <c r="E862" s="0" t="n"/>
      <c r="F862" s="0" t="n"/>
      <c r="G862" s="0" t="n"/>
      <c r="H862" s="0" t="n"/>
      <c r="I862" s="0" t="n"/>
      <c r="J862" s="0" t="n"/>
      <c r="K862" s="0" t="n"/>
      <c r="L862" s="0" t="n"/>
      <c r="M862" s="0" t="n"/>
      <c r="N862" s="0" t="n"/>
      <c r="O862" s="0" t="n"/>
      <c r="P862" s="0" t="n"/>
    </row>
    <row r="863" ht="57" customHeight="1" s="3">
      <c r="A863" s="0" t="n"/>
      <c r="B863" s="0" t="n"/>
      <c r="C863" s="0" t="n"/>
      <c r="D863" s="0" t="n"/>
      <c r="E863" s="0" t="n"/>
      <c r="F863" s="0" t="n"/>
      <c r="G863" s="0" t="n"/>
      <c r="H863" s="0" t="n"/>
      <c r="I863" s="0" t="n"/>
      <c r="J863" s="0" t="n"/>
      <c r="K863" s="0" t="n"/>
      <c r="L863" s="0" t="n"/>
      <c r="M863" s="0" t="n"/>
      <c r="N863" s="0" t="n"/>
      <c r="O863" s="0" t="n"/>
      <c r="P863" s="0" t="n"/>
    </row>
    <row r="864" ht="84.75" customHeight="1" s="3">
      <c r="A864" s="0" t="n"/>
      <c r="B864" s="0" t="n"/>
      <c r="C864" s="0" t="n"/>
      <c r="D864" s="0" t="n"/>
      <c r="E864" s="0" t="n"/>
      <c r="F864" s="0" t="n"/>
      <c r="G864" s="0" t="n"/>
      <c r="H864" s="0" t="n"/>
      <c r="I864" s="0" t="n"/>
      <c r="J864" s="0" t="n"/>
      <c r="K864" s="0" t="n"/>
      <c r="L864" s="0" t="n"/>
      <c r="M864" s="0" t="n"/>
      <c r="N864" s="0" t="n"/>
      <c r="O864" s="0" t="n"/>
      <c r="P864" s="0" t="n"/>
    </row>
    <row r="865" ht="57" customHeight="1" s="3">
      <c r="A865" s="0" t="n"/>
      <c r="B865" s="0" t="n"/>
      <c r="C865" s="0" t="n"/>
      <c r="D865" s="0" t="n"/>
      <c r="E865" s="0" t="n"/>
      <c r="F865" s="0" t="n"/>
      <c r="G865" s="0" t="n"/>
      <c r="H865" s="0" t="n"/>
      <c r="I865" s="0" t="n"/>
      <c r="J865" s="0" t="n"/>
      <c r="K865" s="0" t="n"/>
      <c r="L865" s="0" t="n"/>
      <c r="M865" s="0" t="n"/>
      <c r="N865" s="0" t="n"/>
      <c r="O865" s="0" t="n"/>
      <c r="P865" s="0" t="n"/>
    </row>
    <row r="866" ht="56.25" customHeight="1" s="3">
      <c r="A866" s="0" t="n"/>
      <c r="B866" s="0" t="n"/>
      <c r="C866" s="0" t="n"/>
      <c r="D866" s="0" t="n"/>
      <c r="E866" s="0" t="n"/>
      <c r="F866" s="0" t="n"/>
      <c r="G866" s="0" t="n"/>
      <c r="H866" s="0" t="n"/>
      <c r="I866" s="0" t="n"/>
      <c r="J866" s="0" t="n"/>
      <c r="K866" s="0" t="n"/>
      <c r="L866" s="0" t="n"/>
      <c r="M866" s="0" t="n"/>
      <c r="N866" s="0" t="n"/>
      <c r="O866" s="0" t="n"/>
      <c r="P866" s="0" t="n"/>
    </row>
    <row r="867" ht="42" customHeight="1" s="3">
      <c r="A867" s="0" t="n"/>
      <c r="B867" s="0" t="n"/>
      <c r="C867" s="0" t="n"/>
      <c r="D867" s="0" t="n"/>
      <c r="E867" s="0" t="n"/>
      <c r="F867" s="0" t="n"/>
      <c r="G867" s="0" t="n"/>
      <c r="H867" s="0" t="n"/>
      <c r="I867" s="0" t="n"/>
      <c r="J867" s="0" t="n"/>
      <c r="K867" s="0" t="n"/>
      <c r="L867" s="0" t="n"/>
      <c r="M867" s="0" t="n"/>
      <c r="N867" s="0" t="n"/>
      <c r="O867" s="0" t="n"/>
      <c r="P867" s="0" t="n"/>
    </row>
    <row r="868" ht="56.25" customHeight="1" s="3">
      <c r="A868" s="0" t="n"/>
      <c r="B868" s="0" t="n"/>
      <c r="C868" s="0" t="n"/>
      <c r="D868" s="0" t="n"/>
      <c r="E868" s="0" t="n"/>
      <c r="F868" s="0" t="n"/>
      <c r="G868" s="0" t="n"/>
      <c r="H868" s="0" t="n"/>
      <c r="I868" s="0" t="n"/>
      <c r="J868" s="0" t="n"/>
      <c r="K868" s="0" t="n"/>
      <c r="L868" s="0" t="n"/>
      <c r="M868" s="0" t="n"/>
      <c r="N868" s="0" t="n"/>
      <c r="O868" s="0" t="n"/>
      <c r="P868" s="0" t="n"/>
    </row>
    <row r="869" ht="56.25" customHeight="1" s="3">
      <c r="A869" s="0" t="n"/>
      <c r="B869" s="0" t="n"/>
      <c r="C869" s="0" t="n"/>
      <c r="D869" s="0" t="n"/>
      <c r="E869" s="0" t="n"/>
      <c r="F869" s="0" t="n"/>
      <c r="G869" s="0" t="n"/>
      <c r="H869" s="0" t="n"/>
      <c r="I869" s="0" t="n"/>
      <c r="J869" s="0" t="n"/>
      <c r="K869" s="0" t="n"/>
      <c r="L869" s="0" t="n"/>
      <c r="M869" s="0" t="n"/>
      <c r="N869" s="0" t="n"/>
      <c r="O869" s="0" t="n"/>
      <c r="P869" s="0" t="n"/>
    </row>
    <row r="870" ht="56.25" customHeight="1" s="3">
      <c r="A870" s="0" t="n"/>
      <c r="B870" s="0" t="n"/>
      <c r="C870" s="0" t="n"/>
      <c r="D870" s="0" t="n"/>
      <c r="E870" s="0" t="n"/>
      <c r="F870" s="0" t="n"/>
      <c r="G870" s="0" t="n"/>
      <c r="H870" s="0" t="n"/>
      <c r="I870" s="0" t="n"/>
      <c r="J870" s="0" t="n"/>
      <c r="K870" s="0" t="n"/>
      <c r="L870" s="0" t="n"/>
      <c r="M870" s="0" t="n"/>
      <c r="N870" s="0" t="n"/>
      <c r="O870" s="0" t="n"/>
      <c r="P870" s="0" t="n"/>
    </row>
    <row r="871" ht="56.25" customHeight="1" s="3">
      <c r="A871" s="0" t="n"/>
      <c r="B871" s="0" t="n"/>
      <c r="C871" s="0" t="n"/>
      <c r="D871" s="0" t="n"/>
      <c r="E871" s="0" t="n"/>
      <c r="F871" s="0" t="n"/>
      <c r="G871" s="0" t="n"/>
      <c r="H871" s="0" t="n"/>
      <c r="I871" s="0" t="n"/>
      <c r="J871" s="0" t="n"/>
      <c r="K871" s="0" t="n"/>
      <c r="L871" s="0" t="n"/>
      <c r="M871" s="0" t="n"/>
      <c r="N871" s="0" t="n"/>
      <c r="O871" s="0" t="n"/>
      <c r="P871" s="0" t="n"/>
    </row>
    <row r="872" ht="56.25" customHeight="1" s="3">
      <c r="A872" s="0" t="n"/>
      <c r="B872" s="0" t="n"/>
      <c r="C872" s="0" t="n"/>
      <c r="D872" s="0" t="n"/>
      <c r="E872" s="0" t="n"/>
      <c r="F872" s="0" t="n"/>
      <c r="G872" s="0" t="n"/>
      <c r="H872" s="0" t="n"/>
      <c r="I872" s="0" t="n"/>
      <c r="J872" s="0" t="n"/>
      <c r="K872" s="0" t="n"/>
      <c r="L872" s="0" t="n"/>
      <c r="M872" s="0" t="n"/>
      <c r="N872" s="0" t="n"/>
      <c r="O872" s="0" t="n"/>
      <c r="P872" s="0" t="n"/>
    </row>
    <row r="873" ht="42" customHeight="1" s="3">
      <c r="A873" s="0" t="n"/>
      <c r="B873" s="0" t="n"/>
      <c r="C873" s="0" t="n"/>
      <c r="D873" s="0" t="n"/>
      <c r="E873" s="0" t="n"/>
      <c r="F873" s="0" t="n"/>
      <c r="G873" s="0" t="n"/>
      <c r="H873" s="0" t="n"/>
      <c r="I873" s="0" t="n"/>
      <c r="J873" s="0" t="n"/>
      <c r="K873" s="0" t="n"/>
      <c r="L873" s="0" t="n"/>
      <c r="M873" s="0" t="n"/>
      <c r="N873" s="0" t="n"/>
      <c r="O873" s="0" t="n"/>
      <c r="P873" s="0" t="n"/>
    </row>
    <row r="874" ht="42" customHeight="1" s="3">
      <c r="A874" s="0" t="n"/>
      <c r="B874" s="0" t="n"/>
      <c r="C874" s="0" t="n"/>
      <c r="D874" s="0" t="n"/>
      <c r="E874" s="0" t="n"/>
      <c r="F874" s="0" t="n"/>
      <c r="G874" s="0" t="n"/>
      <c r="H874" s="0" t="n"/>
      <c r="I874" s="0" t="n"/>
      <c r="J874" s="0" t="n"/>
      <c r="K874" s="0" t="n"/>
      <c r="L874" s="0" t="n"/>
      <c r="M874" s="0" t="n"/>
      <c r="N874" s="0" t="n"/>
      <c r="O874" s="0" t="n"/>
      <c r="P874" s="0" t="n"/>
    </row>
    <row r="875" ht="42.75" customHeight="1" s="3">
      <c r="A875" s="0" t="n"/>
      <c r="B875" s="0" t="n"/>
      <c r="C875" s="0" t="n"/>
      <c r="D875" s="0" t="n"/>
      <c r="E875" s="0" t="n"/>
      <c r="F875" s="0" t="n"/>
      <c r="G875" s="0" t="n"/>
      <c r="H875" s="0" t="n"/>
      <c r="I875" s="0" t="n"/>
      <c r="J875" s="0" t="n"/>
      <c r="K875" s="0" t="n"/>
      <c r="L875" s="0" t="n"/>
      <c r="M875" s="0" t="n"/>
      <c r="N875" s="0" t="n"/>
      <c r="O875" s="0" t="n"/>
      <c r="P875" s="0" t="n"/>
    </row>
    <row r="876" ht="42" customHeight="1" s="3">
      <c r="A876" s="0" t="n"/>
      <c r="B876" s="0" t="n"/>
      <c r="C876" s="0" t="n"/>
      <c r="D876" s="0" t="n"/>
      <c r="E876" s="0" t="n"/>
      <c r="F876" s="0" t="n"/>
      <c r="G876" s="0" t="n"/>
      <c r="H876" s="0" t="n"/>
      <c r="I876" s="0" t="n"/>
      <c r="J876" s="0" t="n"/>
      <c r="K876" s="0" t="n"/>
      <c r="L876" s="0" t="n"/>
      <c r="M876" s="0" t="n"/>
      <c r="N876" s="0" t="n"/>
      <c r="O876" s="0" t="n"/>
      <c r="P876" s="0" t="n"/>
    </row>
    <row r="877" ht="42" customHeight="1" s="3">
      <c r="A877" s="0" t="n"/>
      <c r="B877" s="0" t="n"/>
      <c r="C877" s="0" t="n"/>
      <c r="D877" s="0" t="n"/>
      <c r="E877" s="0" t="n"/>
      <c r="F877" s="0" t="n"/>
      <c r="G877" s="0" t="n"/>
      <c r="H877" s="0" t="n"/>
      <c r="I877" s="0" t="n"/>
      <c r="J877" s="0" t="n"/>
      <c r="K877" s="0" t="n"/>
      <c r="L877" s="0" t="n"/>
      <c r="M877" s="0" t="n"/>
      <c r="N877" s="0" t="n"/>
      <c r="O877" s="0" t="n"/>
      <c r="P877" s="0" t="n"/>
    </row>
    <row r="878" ht="42.75" customHeight="1" s="3">
      <c r="A878" s="0" t="n"/>
      <c r="B878" s="0" t="n"/>
      <c r="C878" s="0" t="n"/>
      <c r="D878" s="0" t="n"/>
      <c r="E878" s="0" t="n"/>
      <c r="F878" s="0" t="n"/>
      <c r="G878" s="0" t="n"/>
      <c r="H878" s="0" t="n"/>
      <c r="I878" s="0" t="n"/>
      <c r="J878" s="0" t="n"/>
      <c r="K878" s="0" t="n"/>
      <c r="L878" s="0" t="n"/>
      <c r="M878" s="0" t="n"/>
      <c r="N878" s="0" t="n"/>
      <c r="O878" s="0" t="n"/>
      <c r="P878" s="0" t="n"/>
    </row>
    <row r="879" ht="42" customHeight="1" s="3">
      <c r="A879" s="0" t="n"/>
      <c r="B879" s="0" t="n"/>
      <c r="C879" s="0" t="n"/>
      <c r="D879" s="0" t="n"/>
      <c r="E879" s="0" t="n"/>
      <c r="F879" s="0" t="n"/>
      <c r="G879" s="0" t="n"/>
      <c r="H879" s="0" t="n"/>
      <c r="I879" s="0" t="n"/>
      <c r="J879" s="0" t="n"/>
      <c r="K879" s="0" t="n"/>
      <c r="L879" s="0" t="n"/>
      <c r="M879" s="0" t="n"/>
      <c r="N879" s="0" t="n"/>
      <c r="O879" s="0" t="n"/>
      <c r="P879" s="0" t="n"/>
    </row>
    <row r="880" ht="42" customHeight="1" s="3">
      <c r="A880" s="0" t="n"/>
      <c r="B880" s="0" t="n"/>
      <c r="C880" s="0" t="n"/>
      <c r="D880" s="0" t="n"/>
      <c r="E880" s="0" t="n"/>
      <c r="F880" s="0" t="n"/>
      <c r="G880" s="0" t="n"/>
      <c r="H880" s="0" t="n"/>
      <c r="I880" s="0" t="n"/>
      <c r="J880" s="0" t="n"/>
      <c r="K880" s="0" t="n"/>
      <c r="L880" s="0" t="n"/>
      <c r="M880" s="0" t="n"/>
      <c r="N880" s="0" t="n"/>
      <c r="O880" s="0" t="n"/>
      <c r="P880" s="0" t="n"/>
    </row>
    <row r="881" ht="113.25" customHeight="1" s="3">
      <c r="A881" s="0" t="n"/>
      <c r="B881" s="0" t="n"/>
      <c r="C881" s="0" t="n"/>
      <c r="D881" s="0" t="n"/>
      <c r="E881" s="0" t="n"/>
      <c r="F881" s="0" t="n"/>
      <c r="G881" s="0" t="n"/>
      <c r="H881" s="0" t="n"/>
      <c r="I881" s="0" t="n"/>
      <c r="J881" s="0" t="n"/>
      <c r="K881" s="0" t="n"/>
      <c r="L881" s="0" t="n"/>
      <c r="M881" s="0" t="n"/>
      <c r="N881" s="0" t="n"/>
      <c r="O881" s="0" t="n"/>
      <c r="P881" s="0" t="n"/>
    </row>
    <row r="882" ht="57" customHeight="1" s="3">
      <c r="A882" s="0" t="n"/>
      <c r="B882" s="0" t="n"/>
      <c r="C882" s="0" t="n"/>
      <c r="D882" s="0" t="n"/>
      <c r="E882" s="0" t="n"/>
      <c r="F882" s="0" t="n"/>
      <c r="G882" s="0" t="n"/>
      <c r="H882" s="0" t="n"/>
      <c r="I882" s="0" t="n"/>
      <c r="J882" s="0" t="n"/>
      <c r="K882" s="0" t="n"/>
      <c r="L882" s="0" t="n"/>
      <c r="M882" s="0" t="n"/>
      <c r="N882" s="0" t="n"/>
      <c r="O882" s="0" t="n"/>
      <c r="P882" s="0" t="n"/>
    </row>
    <row r="883" ht="71.25" customHeight="1" s="3">
      <c r="A883" s="0" t="n"/>
      <c r="B883" s="0" t="n"/>
      <c r="C883" s="0" t="n"/>
      <c r="D883" s="0" t="n"/>
      <c r="E883" s="0" t="n"/>
      <c r="F883" s="0" t="n"/>
      <c r="G883" s="0" t="n"/>
      <c r="H883" s="0" t="n"/>
      <c r="I883" s="0" t="n"/>
      <c r="J883" s="0" t="n"/>
      <c r="K883" s="0" t="n"/>
      <c r="L883" s="0" t="n"/>
      <c r="M883" s="0" t="n"/>
      <c r="N883" s="0" t="n"/>
      <c r="O883" s="0" t="n"/>
      <c r="P883" s="0" t="n"/>
    </row>
    <row r="884" ht="57" customHeight="1" s="3">
      <c r="A884" s="0" t="n"/>
      <c r="B884" s="0" t="n"/>
      <c r="C884" s="0" t="n"/>
      <c r="D884" s="0" t="n"/>
      <c r="E884" s="0" t="n"/>
      <c r="F884" s="0" t="n"/>
      <c r="G884" s="0" t="n"/>
      <c r="H884" s="0" t="n"/>
      <c r="I884" s="0" t="n"/>
      <c r="J884" s="0" t="n"/>
      <c r="K884" s="0" t="n"/>
      <c r="L884" s="0" t="n"/>
      <c r="M884" s="0" t="n"/>
      <c r="N884" s="0" t="n"/>
      <c r="O884" s="0" t="n"/>
      <c r="P884" s="0" t="n"/>
    </row>
    <row r="885" ht="84.75" customHeight="1" s="3">
      <c r="A885" s="0" t="n"/>
      <c r="B885" s="0" t="n"/>
      <c r="C885" s="0" t="n"/>
      <c r="D885" s="0" t="n"/>
      <c r="E885" s="0" t="n"/>
      <c r="F885" s="0" t="n"/>
      <c r="G885" s="0" t="n"/>
      <c r="H885" s="0" t="n"/>
      <c r="I885" s="0" t="n"/>
      <c r="J885" s="0" t="n"/>
      <c r="K885" s="0" t="n"/>
      <c r="L885" s="0" t="n"/>
      <c r="M885" s="0" t="n"/>
      <c r="N885" s="0" t="n"/>
      <c r="O885" s="0" t="n"/>
      <c r="P885" s="0" t="n"/>
    </row>
    <row r="886" ht="57" customHeight="1" s="3">
      <c r="A886" s="0" t="n"/>
      <c r="B886" s="0" t="n"/>
      <c r="C886" s="0" t="n"/>
      <c r="D886" s="0" t="n"/>
      <c r="E886" s="0" t="n"/>
      <c r="F886" s="0" t="n"/>
      <c r="G886" s="0" t="n"/>
      <c r="H886" s="0" t="n"/>
      <c r="I886" s="0" t="n"/>
      <c r="J886" s="0" t="n"/>
      <c r="K886" s="0" t="n"/>
      <c r="L886" s="0" t="n"/>
      <c r="M886" s="0" t="n"/>
      <c r="N886" s="0" t="n"/>
      <c r="O886" s="0" t="n"/>
      <c r="P886" s="0" t="n"/>
    </row>
    <row r="887" ht="56.25" customHeight="1" s="3">
      <c r="A887" s="0" t="n"/>
      <c r="B887" s="0" t="n"/>
      <c r="C887" s="0" t="n"/>
      <c r="D887" s="0" t="n"/>
      <c r="E887" s="0" t="n"/>
      <c r="F887" s="0" t="n"/>
      <c r="G887" s="0" t="n"/>
      <c r="H887" s="0" t="n"/>
      <c r="I887" s="0" t="n"/>
      <c r="J887" s="0" t="n"/>
      <c r="K887" s="0" t="n"/>
      <c r="L887" s="0" t="n"/>
      <c r="M887" s="0" t="n"/>
      <c r="N887" s="0" t="n"/>
      <c r="O887" s="0" t="n"/>
      <c r="P887" s="0" t="n"/>
    </row>
    <row r="888" ht="42" customHeight="1" s="3">
      <c r="A888" s="0" t="n"/>
      <c r="B888" s="0" t="n"/>
      <c r="C888" s="0" t="n"/>
      <c r="D888" s="0" t="n"/>
      <c r="E888" s="0" t="n"/>
      <c r="F888" s="0" t="n"/>
      <c r="G888" s="0" t="n"/>
      <c r="H888" s="0" t="n"/>
      <c r="I888" s="0" t="n"/>
      <c r="J888" s="0" t="n"/>
      <c r="K888" s="0" t="n"/>
      <c r="L888" s="0" t="n"/>
      <c r="M888" s="0" t="n"/>
      <c r="N888" s="0" t="n"/>
      <c r="O888" s="0" t="n"/>
      <c r="P888" s="0" t="n"/>
    </row>
    <row r="889" ht="42" customHeight="1" s="3">
      <c r="A889" s="0" t="n"/>
      <c r="B889" s="0" t="n"/>
      <c r="C889" s="0" t="n"/>
      <c r="D889" s="0" t="n"/>
      <c r="E889" s="0" t="n"/>
      <c r="F889" s="0" t="n"/>
      <c r="G889" s="0" t="n"/>
      <c r="H889" s="0" t="n"/>
      <c r="I889" s="0" t="n"/>
      <c r="J889" s="0" t="n"/>
      <c r="K889" s="0" t="n"/>
      <c r="L889" s="0" t="n"/>
      <c r="M889" s="0" t="n"/>
      <c r="N889" s="0" t="n"/>
      <c r="O889" s="0" t="n"/>
      <c r="P889" s="0" t="n"/>
    </row>
    <row r="890" ht="85.5" customHeight="1" s="3">
      <c r="A890" s="0" t="n"/>
      <c r="B890" s="0" t="n"/>
      <c r="C890" s="0" t="n"/>
      <c r="D890" s="0" t="n"/>
      <c r="E890" s="0" t="n"/>
      <c r="F890" s="0" t="n"/>
      <c r="G890" s="0" t="n"/>
      <c r="H890" s="0" t="n"/>
      <c r="I890" s="0" t="n"/>
      <c r="J890" s="0" t="n"/>
      <c r="K890" s="0" t="n"/>
      <c r="L890" s="0" t="n"/>
      <c r="M890" s="0" t="n"/>
      <c r="N890" s="0" t="n"/>
      <c r="O890" s="0" t="n"/>
      <c r="P890" s="0" t="n"/>
    </row>
    <row r="891" ht="285" customHeight="1" s="3">
      <c r="A891" s="0" t="n"/>
      <c r="B891" s="0" t="n"/>
      <c r="C891" s="0" t="n"/>
      <c r="D891" s="0" t="n"/>
      <c r="E891" s="0" t="n"/>
      <c r="F891" s="0" t="n"/>
      <c r="G891" s="0" t="n"/>
      <c r="H891" s="0" t="n"/>
      <c r="I891" s="0" t="n"/>
      <c r="J891" s="0" t="n"/>
      <c r="K891" s="0" t="n"/>
      <c r="L891" s="0" t="n"/>
      <c r="M891" s="0" t="n"/>
      <c r="N891" s="0" t="n"/>
      <c r="O891" s="0" t="n"/>
      <c r="P891" s="0" t="n"/>
    </row>
    <row r="892" ht="399" customHeight="1" s="3">
      <c r="A892" s="0" t="n"/>
      <c r="B892" s="0" t="n"/>
      <c r="C892" s="0" t="n"/>
      <c r="D892" s="0" t="n"/>
      <c r="E892" s="0" t="n"/>
      <c r="F892" s="0" t="n"/>
      <c r="G892" s="0" t="n"/>
      <c r="H892" s="0" t="n"/>
      <c r="I892" s="0" t="n"/>
      <c r="J892" s="0" t="n"/>
      <c r="K892" s="0" t="n"/>
      <c r="L892" s="0" t="n"/>
      <c r="M892" s="0" t="n"/>
      <c r="N892" s="0" t="n"/>
      <c r="O892" s="0" t="n"/>
      <c r="P892" s="0" t="n"/>
    </row>
    <row r="893" ht="81" customHeight="1" s="3">
      <c r="A893" s="0" t="n"/>
      <c r="B893" s="0" t="n"/>
      <c r="C893" s="0" t="n"/>
      <c r="D893" s="0" t="n"/>
      <c r="E893" s="0" t="n"/>
      <c r="F893" s="0" t="n"/>
      <c r="G893" s="0" t="n"/>
      <c r="H893" s="0" t="n"/>
      <c r="I893" s="0" t="n"/>
      <c r="J893" s="0" t="n"/>
      <c r="K893" s="0" t="n"/>
      <c r="L893" s="0" t="n"/>
      <c r="M893" s="0" t="n"/>
      <c r="N893" s="0" t="n"/>
      <c r="O893" s="0" t="n"/>
      <c r="P893" s="0" t="n"/>
    </row>
    <row r="894" ht="67.5" customHeight="1" s="3">
      <c r="A894" s="0" t="n"/>
      <c r="B894" s="0" t="n"/>
      <c r="C894" s="0" t="n"/>
      <c r="D894" s="0" t="n"/>
      <c r="E894" s="0" t="n"/>
      <c r="F894" s="0" t="n"/>
      <c r="G894" s="0" t="n"/>
      <c r="H894" s="0" t="n"/>
      <c r="I894" s="0" t="n"/>
      <c r="J894" s="0" t="n"/>
      <c r="K894" s="0" t="n"/>
      <c r="L894" s="0" t="n"/>
      <c r="M894" s="0" t="n"/>
      <c r="N894" s="0" t="n"/>
      <c r="O894" s="0" t="n"/>
      <c r="P894" s="0" t="n"/>
    </row>
    <row r="895" ht="94.5" customHeight="1" s="3">
      <c r="A895" s="0" t="n"/>
      <c r="B895" s="0" t="n"/>
      <c r="C895" s="0" t="n"/>
      <c r="D895" s="0" t="n"/>
      <c r="E895" s="0" t="n"/>
      <c r="F895" s="0" t="n"/>
      <c r="G895" s="0" t="n"/>
      <c r="H895" s="0" t="n"/>
      <c r="I895" s="0" t="n"/>
      <c r="J895" s="0" t="n"/>
      <c r="K895" s="0" t="n"/>
      <c r="L895" s="0" t="n"/>
      <c r="M895" s="0" t="n"/>
      <c r="N895" s="0" t="n"/>
      <c r="O895" s="0" t="n"/>
      <c r="P895" s="0" t="n"/>
    </row>
    <row r="896" ht="285" customHeight="1" s="3">
      <c r="A896" s="0" t="n"/>
      <c r="B896" s="0" t="n"/>
      <c r="C896" s="0" t="n"/>
      <c r="D896" s="0" t="n"/>
      <c r="E896" s="0" t="n"/>
      <c r="F896" s="0" t="n"/>
      <c r="G896" s="0" t="n"/>
      <c r="H896" s="0" t="n"/>
      <c r="I896" s="0" t="n"/>
      <c r="J896" s="0" t="n"/>
      <c r="K896" s="0" t="n"/>
      <c r="L896" s="0" t="n"/>
      <c r="M896" s="0" t="n"/>
      <c r="N896" s="0" t="n"/>
      <c r="O896" s="0" t="n"/>
      <c r="P896" s="0" t="n"/>
    </row>
    <row r="897" ht="41.25" customHeight="1" s="3">
      <c r="A897" s="0" t="n"/>
      <c r="B897" s="0" t="n"/>
      <c r="C897" s="0" t="n"/>
      <c r="D897" s="0" t="n"/>
      <c r="E897" s="0" t="n"/>
      <c r="F897" s="0" t="n"/>
      <c r="G897" s="0" t="n"/>
      <c r="H897" s="0" t="n"/>
      <c r="I897" s="0" t="n"/>
      <c r="J897" s="0" t="n"/>
      <c r="K897" s="0" t="n"/>
      <c r="L897" s="0" t="n"/>
      <c r="M897" s="0" t="n"/>
      <c r="N897" s="0" t="n"/>
      <c r="O897" s="0" t="n"/>
      <c r="P897" s="0" t="n"/>
    </row>
    <row r="898" ht="41.25" customHeight="1" s="3">
      <c r="A898" s="0" t="n"/>
      <c r="B898" s="0" t="n"/>
      <c r="C898" s="0" t="n"/>
      <c r="D898" s="0" t="n"/>
      <c r="E898" s="0" t="n"/>
      <c r="F898" s="0" t="n"/>
      <c r="G898" s="0" t="n"/>
      <c r="H898" s="0" t="n"/>
      <c r="I898" s="0" t="n"/>
      <c r="J898" s="0" t="n"/>
      <c r="K898" s="0" t="n"/>
      <c r="L898" s="0" t="n"/>
      <c r="M898" s="0" t="n"/>
      <c r="N898" s="0" t="n"/>
      <c r="O898" s="0" t="n"/>
      <c r="P898" s="0" t="n"/>
    </row>
    <row r="899">
      <c r="A899" s="0" t="n"/>
      <c r="B899" s="0" t="n"/>
      <c r="C899" s="0" t="n"/>
      <c r="D899" s="0" t="n"/>
      <c r="E899" s="0" t="n"/>
      <c r="F899" s="0" t="n"/>
      <c r="G899" s="0" t="n"/>
      <c r="H899" s="0" t="n"/>
      <c r="I899" s="0" t="n"/>
      <c r="J899" s="0" t="n"/>
      <c r="K899" s="0" t="n"/>
      <c r="L899" s="0" t="n"/>
      <c r="M899" s="0" t="n"/>
      <c r="N899" s="0" t="n"/>
      <c r="O899" s="0" t="n"/>
      <c r="P899" s="0" t="n"/>
    </row>
    <row r="900">
      <c r="A900" s="0" t="n"/>
      <c r="B900" s="0" t="n"/>
      <c r="C900" s="0" t="n"/>
      <c r="D900" s="0" t="n"/>
      <c r="E900" s="0" t="n"/>
      <c r="F900" s="0" t="n"/>
      <c r="G900" s="0" t="n"/>
      <c r="H900" s="0" t="n"/>
      <c r="I900" s="0" t="n"/>
      <c r="J900" s="0" t="n"/>
      <c r="K900" s="0" t="n"/>
      <c r="L900" s="0" t="n"/>
      <c r="M900" s="0" t="n"/>
      <c r="N900" s="0" t="n"/>
      <c r="O900" s="0" t="n"/>
      <c r="P900" s="0" t="n"/>
    </row>
    <row r="901">
      <c r="A901" s="0" t="n"/>
      <c r="B901" s="0" t="n"/>
      <c r="C901" s="0" t="n"/>
      <c r="D901" s="0" t="n"/>
      <c r="E901" s="0" t="n"/>
      <c r="F901" s="0" t="n"/>
      <c r="G901" s="0" t="n"/>
      <c r="H901" s="0" t="n"/>
      <c r="I901" s="0" t="n"/>
      <c r="J901" s="0" t="n"/>
      <c r="K901" s="0" t="n"/>
      <c r="L901" s="0" t="n"/>
      <c r="M901" s="0" t="n"/>
      <c r="N901" s="0" t="n"/>
      <c r="O901" s="0" t="n"/>
      <c r="P901" s="0" t="n"/>
    </row>
    <row r="902">
      <c r="A902" s="0" t="n"/>
      <c r="B902" s="0" t="n"/>
      <c r="C902" s="0" t="n"/>
      <c r="D902" s="0" t="n"/>
      <c r="E902" s="0" t="n"/>
      <c r="F902" s="0" t="n"/>
      <c r="G902" s="0" t="n"/>
      <c r="H902" s="0" t="n"/>
      <c r="I902" s="0" t="n"/>
      <c r="J902" s="0" t="n"/>
      <c r="K902" s="0" t="n"/>
      <c r="L902" s="0" t="n"/>
      <c r="M902" s="0" t="n"/>
      <c r="N902" s="0" t="n"/>
      <c r="O902" s="0" t="n"/>
      <c r="P902" s="0" t="n"/>
    </row>
    <row r="903">
      <c r="A903" s="0" t="n"/>
      <c r="B903" s="0" t="n"/>
      <c r="C903" s="0" t="n"/>
      <c r="D903" s="0" t="n"/>
      <c r="E903" s="0" t="n"/>
      <c r="F903" s="0" t="n"/>
      <c r="G903" s="0" t="n"/>
      <c r="H903" s="0" t="n"/>
      <c r="I903" s="0" t="n"/>
      <c r="J903" s="0" t="n"/>
      <c r="K903" s="0" t="n"/>
      <c r="L903" s="0" t="n"/>
      <c r="M903" s="0" t="n"/>
      <c r="N903" s="0" t="n"/>
      <c r="O903" s="0" t="n"/>
      <c r="P903" s="0" t="n"/>
    </row>
    <row r="904">
      <c r="A904" s="0" t="n"/>
      <c r="B904" s="0" t="n"/>
      <c r="C904" s="0" t="n"/>
      <c r="D904" s="0" t="n"/>
      <c r="E904" s="0" t="n"/>
      <c r="F904" s="0" t="n"/>
      <c r="G904" s="0" t="n"/>
      <c r="H904" s="0" t="n"/>
      <c r="I904" s="0" t="n"/>
      <c r="J904" s="0" t="n"/>
      <c r="K904" s="0" t="n"/>
      <c r="L904" s="0" t="n"/>
      <c r="M904" s="0" t="n"/>
      <c r="N904" s="0" t="n"/>
      <c r="O904" s="0" t="n"/>
      <c r="P904" s="0" t="n"/>
    </row>
    <row r="905">
      <c r="A905" s="0" t="n"/>
      <c r="B905" s="0" t="n"/>
      <c r="C905" s="0" t="n"/>
      <c r="D905" s="0" t="n"/>
      <c r="E905" s="0" t="n"/>
      <c r="F905" s="0" t="n"/>
      <c r="G905" s="0" t="n"/>
      <c r="H905" s="0" t="n"/>
      <c r="I905" s="0" t="n"/>
      <c r="J905" s="0" t="n"/>
      <c r="K905" s="0" t="n"/>
      <c r="L905" s="0" t="n"/>
      <c r="M905" s="0" t="n"/>
      <c r="N905" s="0" t="n"/>
      <c r="O905" s="0" t="n"/>
      <c r="P905" s="0" t="n"/>
    </row>
    <row r="906">
      <c r="A906" s="0" t="n"/>
      <c r="B906" s="0" t="n"/>
      <c r="C906" s="0" t="n"/>
      <c r="D906" s="0" t="n"/>
      <c r="E906" s="0" t="n"/>
      <c r="F906" s="0" t="n"/>
      <c r="G906" s="0" t="n"/>
      <c r="H906" s="0" t="n"/>
      <c r="I906" s="0" t="n"/>
      <c r="J906" s="0" t="n"/>
      <c r="K906" s="0" t="n"/>
      <c r="L906" s="0" t="n"/>
      <c r="M906" s="0" t="n"/>
      <c r="N906" s="0" t="n"/>
      <c r="O906" s="0" t="n"/>
      <c r="P906" s="0" t="n"/>
    </row>
    <row r="907">
      <c r="A907" s="0" t="n"/>
      <c r="B907" s="0" t="n"/>
      <c r="C907" s="0" t="n"/>
      <c r="D907" s="0" t="n"/>
      <c r="E907" s="0" t="n"/>
      <c r="F907" s="0" t="n"/>
      <c r="G907" s="0" t="n"/>
      <c r="H907" s="0" t="n"/>
      <c r="I907" s="0" t="n"/>
      <c r="J907" s="0" t="n"/>
      <c r="K907" s="0" t="n"/>
      <c r="L907" s="0" t="n"/>
      <c r="M907" s="0" t="n"/>
      <c r="N907" s="0" t="n"/>
      <c r="O907" s="0" t="n"/>
      <c r="P907" s="0" t="n"/>
    </row>
    <row r="908">
      <c r="A908" s="0" t="n"/>
      <c r="B908" s="0" t="n"/>
      <c r="C908" s="0" t="n"/>
      <c r="D908" s="0" t="n"/>
      <c r="E908" s="0" t="n"/>
      <c r="F908" s="0" t="n"/>
      <c r="G908" s="0" t="n"/>
      <c r="H908" s="0" t="n"/>
      <c r="I908" s="0" t="n"/>
      <c r="J908" s="0" t="n"/>
      <c r="K908" s="0" t="n"/>
      <c r="L908" s="0" t="n"/>
      <c r="M908" s="0" t="n"/>
      <c r="N908" s="0" t="n"/>
      <c r="O908" s="0" t="n"/>
      <c r="P908" s="0" t="n"/>
    </row>
    <row r="909">
      <c r="A909" s="0" t="n"/>
      <c r="B909" s="0" t="n"/>
      <c r="C909" s="0" t="n"/>
      <c r="D909" s="0" t="n"/>
      <c r="E909" s="0" t="n"/>
      <c r="F909" s="0" t="n"/>
      <c r="G909" s="0" t="n"/>
      <c r="H909" s="0" t="n"/>
      <c r="I909" s="0" t="n"/>
      <c r="J909" s="0" t="n"/>
      <c r="K909" s="0" t="n"/>
      <c r="L909" s="0" t="n"/>
      <c r="M909" s="0" t="n"/>
      <c r="N909" s="0" t="n"/>
      <c r="O909" s="0" t="n"/>
      <c r="P909" s="0" t="n"/>
    </row>
    <row r="910">
      <c r="A910" s="0" t="n"/>
      <c r="B910" s="0" t="n"/>
      <c r="C910" s="0" t="n"/>
      <c r="D910" s="0" t="n"/>
      <c r="E910" s="0" t="n"/>
      <c r="F910" s="0" t="n"/>
      <c r="G910" s="0" t="n"/>
      <c r="H910" s="0" t="n"/>
      <c r="I910" s="0" t="n"/>
      <c r="J910" s="0" t="n"/>
      <c r="K910" s="0" t="n"/>
      <c r="L910" s="0" t="n"/>
      <c r="M910" s="0" t="n"/>
      <c r="N910" s="0" t="n"/>
      <c r="O910" s="0" t="n"/>
      <c r="P910" s="0" t="n"/>
    </row>
    <row r="911">
      <c r="A911" s="0" t="n"/>
      <c r="B911" s="0" t="n"/>
      <c r="C911" s="0" t="n"/>
      <c r="D911" s="0" t="n"/>
      <c r="E911" s="0" t="n"/>
      <c r="F911" s="0" t="n"/>
      <c r="G911" s="0" t="n"/>
      <c r="H911" s="0" t="n"/>
      <c r="I911" s="0" t="n"/>
      <c r="J911" s="0" t="n"/>
      <c r="K911" s="0" t="n"/>
      <c r="L911" s="0" t="n"/>
      <c r="M911" s="0" t="n"/>
      <c r="N911" s="0" t="n"/>
      <c r="O911" s="0" t="n"/>
      <c r="P911" s="0" t="n"/>
    </row>
    <row r="912">
      <c r="A912" s="0" t="n"/>
      <c r="B912" s="0" t="n"/>
      <c r="C912" s="0" t="n"/>
      <c r="D912" s="0" t="n"/>
      <c r="E912" s="0" t="n"/>
      <c r="F912" s="0" t="n"/>
      <c r="G912" s="0" t="n"/>
      <c r="H912" s="0" t="n"/>
      <c r="I912" s="0" t="n"/>
      <c r="J912" s="0" t="n"/>
      <c r="K912" s="0" t="n"/>
      <c r="L912" s="0" t="n"/>
      <c r="M912" s="0" t="n"/>
      <c r="N912" s="0" t="n"/>
      <c r="O912" s="0" t="n"/>
      <c r="P912" s="0" t="n"/>
    </row>
    <row r="913">
      <c r="A913" s="0" t="n"/>
      <c r="B913" s="0" t="n"/>
      <c r="C913" s="0" t="n"/>
      <c r="D913" s="0" t="n"/>
      <c r="E913" s="0" t="n"/>
      <c r="F913" s="0" t="n"/>
      <c r="G913" s="0" t="n"/>
      <c r="H913" s="0" t="n"/>
      <c r="I913" s="0" t="n"/>
      <c r="J913" s="0" t="n"/>
      <c r="K913" s="0" t="n"/>
      <c r="L913" s="0" t="n"/>
      <c r="M913" s="0" t="n"/>
      <c r="N913" s="0" t="n"/>
      <c r="O913" s="0" t="n"/>
      <c r="P913" s="0" t="n"/>
    </row>
    <row r="914">
      <c r="A914" s="0" t="n"/>
      <c r="B914" s="0" t="n"/>
      <c r="C914" s="0" t="n"/>
      <c r="D914" s="0" t="n"/>
      <c r="E914" s="0" t="n"/>
      <c r="F914" s="0" t="n"/>
      <c r="G914" s="0" t="n"/>
      <c r="H914" s="0" t="n"/>
      <c r="I914" s="0" t="n"/>
      <c r="J914" s="0" t="n"/>
      <c r="K914" s="0" t="n"/>
      <c r="L914" s="0" t="n"/>
      <c r="M914" s="0" t="n"/>
      <c r="N914" s="0" t="n"/>
      <c r="O914" s="0" t="n"/>
      <c r="P914" s="0" t="n"/>
    </row>
    <row r="915">
      <c r="A915" s="0" t="n"/>
      <c r="B915" s="0" t="n"/>
      <c r="C915" s="0" t="n"/>
      <c r="D915" s="0" t="n"/>
      <c r="E915" s="0" t="n"/>
      <c r="F915" s="0" t="n"/>
      <c r="G915" s="0" t="n"/>
      <c r="H915" s="0" t="n"/>
      <c r="I915" s="0" t="n"/>
      <c r="J915" s="0" t="n"/>
      <c r="K915" s="0" t="n"/>
      <c r="L915" s="0" t="n"/>
      <c r="M915" s="0" t="n"/>
      <c r="N915" s="0" t="n"/>
      <c r="O915" s="0" t="n"/>
      <c r="P915" s="0" t="n"/>
    </row>
    <row r="916">
      <c r="A916" s="0" t="n"/>
      <c r="B916" s="0" t="n"/>
      <c r="C916" s="0" t="n"/>
      <c r="D916" s="0" t="n"/>
      <c r="E916" s="0" t="n"/>
      <c r="F916" s="0" t="n"/>
      <c r="G916" s="0" t="n"/>
      <c r="H916" s="0" t="n"/>
      <c r="I916" s="0" t="n"/>
      <c r="J916" s="0" t="n"/>
      <c r="K916" s="0" t="n"/>
      <c r="L916" s="0" t="n"/>
      <c r="M916" s="0" t="n"/>
      <c r="N916" s="0" t="n"/>
      <c r="O916" s="0" t="n"/>
      <c r="P916" s="0" t="n"/>
    </row>
    <row r="917">
      <c r="A917" s="0" t="n"/>
      <c r="B917" s="0" t="n"/>
      <c r="C917" s="0" t="n"/>
      <c r="D917" s="0" t="n"/>
      <c r="E917" s="0" t="n"/>
      <c r="F917" s="0" t="n"/>
      <c r="G917" s="0" t="n"/>
      <c r="H917" s="0" t="n"/>
      <c r="I917" s="0" t="n"/>
      <c r="J917" s="0" t="n"/>
      <c r="K917" s="0" t="n"/>
      <c r="L917" s="0" t="n"/>
      <c r="M917" s="0" t="n"/>
      <c r="N917" s="0" t="n"/>
      <c r="O917" s="0" t="n"/>
      <c r="P917" s="0" t="n"/>
    </row>
    <row r="918">
      <c r="A918" s="0" t="n"/>
      <c r="B918" s="0" t="n"/>
      <c r="C918" s="0" t="n"/>
      <c r="D918" s="0" t="n"/>
      <c r="E918" s="0" t="n"/>
      <c r="F918" s="0" t="n"/>
      <c r="G918" s="0" t="n"/>
      <c r="H918" s="0" t="n"/>
      <c r="I918" s="0" t="n"/>
      <c r="J918" s="0" t="n"/>
      <c r="K918" s="0" t="n"/>
      <c r="L918" s="0" t="n"/>
      <c r="M918" s="0" t="n"/>
      <c r="N918" s="0" t="n"/>
      <c r="O918" s="0" t="n"/>
      <c r="P918" s="0" t="n"/>
    </row>
    <row r="919">
      <c r="A919" s="0" t="n"/>
      <c r="B919" s="0" t="n"/>
      <c r="C919" s="0" t="n"/>
      <c r="D919" s="0" t="n"/>
      <c r="E919" s="0" t="n"/>
      <c r="F919" s="0" t="n"/>
      <c r="G919" s="0" t="n"/>
      <c r="H919" s="0" t="n"/>
      <c r="I919" s="0" t="n"/>
      <c r="J919" s="0" t="n"/>
      <c r="K919" s="0" t="n"/>
      <c r="L919" s="0" t="n"/>
      <c r="M919" s="0" t="n"/>
      <c r="N919" s="0" t="n"/>
      <c r="O919" s="0" t="n"/>
      <c r="P919" s="0" t="n"/>
    </row>
    <row r="920">
      <c r="A920" s="0" t="n"/>
      <c r="B920" s="0" t="n"/>
      <c r="C920" s="0" t="n"/>
      <c r="D920" s="0" t="n"/>
      <c r="E920" s="0" t="n"/>
      <c r="F920" s="0" t="n"/>
      <c r="G920" s="0" t="n"/>
      <c r="H920" s="0" t="n"/>
      <c r="I920" s="0" t="n"/>
      <c r="J920" s="0" t="n"/>
      <c r="K920" s="0" t="n"/>
      <c r="L920" s="0" t="n"/>
      <c r="M920" s="0" t="n"/>
      <c r="N920" s="0" t="n"/>
      <c r="O920" s="0" t="n"/>
      <c r="P920" s="0" t="n"/>
    </row>
    <row r="921">
      <c r="A921" s="0" t="n"/>
      <c r="B921" s="0" t="n"/>
      <c r="C921" s="0" t="n"/>
      <c r="D921" s="0" t="n"/>
      <c r="E921" s="0" t="n"/>
      <c r="F921" s="0" t="n"/>
      <c r="G921" s="0" t="n"/>
      <c r="H921" s="0" t="n"/>
      <c r="I921" s="0" t="n"/>
      <c r="J921" s="0" t="n"/>
      <c r="K921" s="0" t="n"/>
      <c r="L921" s="0" t="n"/>
      <c r="M921" s="0" t="n"/>
      <c r="N921" s="0" t="n"/>
      <c r="O921" s="0" t="n"/>
      <c r="P921" s="0" t="n"/>
    </row>
    <row r="922">
      <c r="A922" s="0" t="n"/>
      <c r="B922" s="0" t="n"/>
      <c r="C922" s="0" t="n"/>
      <c r="D922" s="0" t="n"/>
      <c r="E922" s="0" t="n"/>
      <c r="F922" s="0" t="n"/>
      <c r="G922" s="0" t="n"/>
      <c r="H922" s="0" t="n"/>
      <c r="I922" s="0" t="n"/>
      <c r="J922" s="0" t="n"/>
      <c r="K922" s="0" t="n"/>
      <c r="L922" s="0" t="n"/>
      <c r="M922" s="0" t="n"/>
      <c r="N922" s="0" t="n"/>
      <c r="O922" s="0" t="n"/>
      <c r="P922" s="0" t="n"/>
    </row>
    <row r="923">
      <c r="A923" s="0" t="n"/>
      <c r="B923" s="0" t="n"/>
      <c r="C923" s="0" t="n"/>
      <c r="D923" s="0" t="n"/>
      <c r="E923" s="0" t="n"/>
      <c r="F923" s="0" t="n"/>
      <c r="G923" s="0" t="n"/>
      <c r="H923" s="0" t="n"/>
      <c r="I923" s="0" t="n"/>
      <c r="J923" s="0" t="n"/>
      <c r="K923" s="0" t="n"/>
      <c r="L923" s="0" t="n"/>
      <c r="M923" s="0" t="n"/>
      <c r="N923" s="0" t="n"/>
      <c r="O923" s="0" t="n"/>
      <c r="P923" s="0" t="n"/>
    </row>
    <row r="924">
      <c r="A924" s="0" t="n"/>
      <c r="B924" s="0" t="n"/>
      <c r="C924" s="0" t="n"/>
      <c r="D924" s="0" t="n"/>
      <c r="E924" s="0" t="n"/>
      <c r="F924" s="0" t="n"/>
      <c r="G924" s="0" t="n"/>
      <c r="H924" s="0" t="n"/>
      <c r="I924" s="0" t="n"/>
      <c r="J924" s="0" t="n"/>
      <c r="K924" s="0" t="n"/>
      <c r="L924" s="0" t="n"/>
      <c r="M924" s="0" t="n"/>
      <c r="N924" s="0" t="n"/>
      <c r="O924" s="0" t="n"/>
      <c r="P924" s="0" t="n"/>
    </row>
    <row r="925">
      <c r="A925" s="0" t="n"/>
      <c r="B925" s="0" t="n"/>
      <c r="C925" s="0" t="n"/>
      <c r="D925" s="0" t="n"/>
      <c r="E925" s="0" t="n"/>
      <c r="F925" s="0" t="n"/>
      <c r="G925" s="0" t="n"/>
      <c r="H925" s="0" t="n"/>
      <c r="I925" s="0" t="n"/>
      <c r="J925" s="0" t="n"/>
      <c r="K925" s="0" t="n"/>
      <c r="L925" s="0" t="n"/>
      <c r="M925" s="0" t="n"/>
      <c r="N925" s="0" t="n"/>
      <c r="O925" s="0" t="n"/>
      <c r="P925" s="0" t="n"/>
    </row>
    <row r="926">
      <c r="A926" s="0" t="n"/>
      <c r="B926" s="0" t="n"/>
      <c r="C926" s="0" t="n"/>
      <c r="D926" s="0" t="n"/>
      <c r="E926" s="0" t="n"/>
      <c r="F926" s="0" t="n"/>
      <c r="G926" s="0" t="n"/>
      <c r="H926" s="0" t="n"/>
      <c r="I926" s="0" t="n"/>
      <c r="J926" s="0" t="n"/>
      <c r="K926" s="0" t="n"/>
      <c r="L926" s="0" t="n"/>
      <c r="M926" s="0" t="n"/>
      <c r="N926" s="0" t="n"/>
      <c r="O926" s="0" t="n"/>
      <c r="P926" s="0" t="n"/>
    </row>
    <row r="927">
      <c r="A927" s="0" t="n"/>
      <c r="B927" s="0" t="n"/>
      <c r="C927" s="0" t="n"/>
      <c r="D927" s="0" t="n"/>
      <c r="E927" s="0" t="n"/>
      <c r="F927" s="0" t="n"/>
      <c r="G927" s="0" t="n"/>
      <c r="H927" s="0" t="n"/>
      <c r="I927" s="0" t="n"/>
      <c r="J927" s="0" t="n"/>
      <c r="K927" s="0" t="n"/>
      <c r="L927" s="0" t="n"/>
      <c r="M927" s="0" t="n"/>
      <c r="N927" s="0" t="n"/>
      <c r="O927" s="0" t="n"/>
      <c r="P927" s="0" t="n"/>
    </row>
    <row r="928">
      <c r="A928" s="0" t="n"/>
      <c r="B928" s="0" t="n"/>
      <c r="C928" s="0" t="n"/>
      <c r="D928" s="0" t="n"/>
      <c r="E928" s="0" t="n"/>
      <c r="F928" s="0" t="n"/>
      <c r="G928" s="0" t="n"/>
      <c r="H928" s="0" t="n"/>
      <c r="I928" s="0" t="n"/>
      <c r="J928" s="0" t="n"/>
      <c r="K928" s="0" t="n"/>
      <c r="L928" s="0" t="n"/>
      <c r="M928" s="0" t="n"/>
      <c r="N928" s="0" t="n"/>
      <c r="O928" s="0" t="n"/>
      <c r="P928" s="0" t="n"/>
    </row>
    <row r="929">
      <c r="A929" s="0" t="n"/>
      <c r="B929" s="0" t="n"/>
      <c r="C929" s="0" t="n"/>
      <c r="D929" s="0" t="n"/>
      <c r="E929" s="0" t="n"/>
      <c r="F929" s="0" t="n"/>
      <c r="G929" s="0" t="n"/>
      <c r="H929" s="0" t="n"/>
      <c r="I929" s="0" t="n"/>
      <c r="J929" s="0" t="n"/>
      <c r="K929" s="0" t="n"/>
      <c r="L929" s="0" t="n"/>
      <c r="M929" s="0" t="n"/>
      <c r="N929" s="0" t="n"/>
      <c r="O929" s="0" t="n"/>
      <c r="P929" s="0" t="n"/>
    </row>
    <row r="930">
      <c r="A930" s="0" t="n"/>
      <c r="B930" s="0" t="n"/>
      <c r="C930" s="0" t="n"/>
      <c r="D930" s="0" t="n"/>
      <c r="E930" s="0" t="n"/>
      <c r="F930" s="0" t="n"/>
      <c r="G930" s="0" t="n"/>
      <c r="H930" s="0" t="n"/>
      <c r="I930" s="0" t="n"/>
      <c r="J930" s="0" t="n"/>
      <c r="K930" s="0" t="n"/>
      <c r="L930" s="0" t="n"/>
      <c r="M930" s="0" t="n"/>
      <c r="N930" s="0" t="n"/>
      <c r="O930" s="0" t="n"/>
      <c r="P930" s="0" t="n"/>
    </row>
    <row r="931">
      <c r="A931" s="0" t="n"/>
      <c r="B931" s="0" t="n"/>
      <c r="C931" s="0" t="n"/>
      <c r="D931" s="0" t="n"/>
      <c r="E931" s="0" t="n"/>
      <c r="F931" s="0" t="n"/>
      <c r="G931" s="0" t="n"/>
      <c r="H931" s="0" t="n"/>
      <c r="I931" s="0" t="n"/>
      <c r="J931" s="0" t="n"/>
      <c r="K931" s="0" t="n"/>
      <c r="L931" s="0" t="n"/>
      <c r="M931" s="0" t="n"/>
      <c r="N931" s="0" t="n"/>
      <c r="O931" s="0" t="n"/>
      <c r="P931" s="0" t="n"/>
    </row>
    <row r="932">
      <c r="A932" s="0" t="n"/>
      <c r="B932" s="0" t="n"/>
      <c r="C932" s="0" t="n"/>
      <c r="D932" s="0" t="n"/>
      <c r="E932" s="0" t="n"/>
      <c r="F932" s="0" t="n"/>
      <c r="G932" s="0" t="n"/>
      <c r="H932" s="0" t="n"/>
      <c r="I932" s="0" t="n"/>
      <c r="J932" s="0" t="n"/>
      <c r="K932" s="0" t="n"/>
      <c r="L932" s="0" t="n"/>
      <c r="M932" s="0" t="n"/>
      <c r="N932" s="0" t="n"/>
      <c r="O932" s="0" t="n"/>
      <c r="P932" s="0" t="n"/>
    </row>
    <row r="933">
      <c r="A933" s="0" t="n"/>
      <c r="B933" s="0" t="n"/>
      <c r="C933" s="0" t="n"/>
      <c r="D933" s="0" t="n"/>
      <c r="E933" s="0" t="n"/>
      <c r="F933" s="0" t="n"/>
      <c r="G933" s="0" t="n"/>
      <c r="H933" s="0" t="n"/>
      <c r="I933" s="0" t="n"/>
      <c r="J933" s="0" t="n"/>
      <c r="K933" s="0" t="n"/>
      <c r="L933" s="0" t="n"/>
      <c r="M933" s="0" t="n"/>
      <c r="N933" s="0" t="n"/>
      <c r="O933" s="0" t="n"/>
      <c r="P933" s="0" t="n"/>
    </row>
    <row r="934">
      <c r="A934" s="0" t="n"/>
      <c r="B934" s="0" t="n"/>
      <c r="C934" s="0" t="n"/>
      <c r="D934" s="0" t="n"/>
      <c r="E934" s="0" t="n"/>
      <c r="F934" s="0" t="n"/>
      <c r="G934" s="0" t="n"/>
      <c r="H934" s="0" t="n"/>
      <c r="I934" s="0" t="n"/>
      <c r="J934" s="0" t="n"/>
      <c r="K934" s="0" t="n"/>
      <c r="L934" s="0" t="n"/>
      <c r="M934" s="0" t="n"/>
      <c r="N934" s="0" t="n"/>
      <c r="O934" s="0" t="n"/>
      <c r="P934" s="0" t="n"/>
    </row>
  </sheetData>
  <autoFilter ref="A3:P898"/>
  <mergeCells count="2">
    <mergeCell ref="A1:P1"/>
    <mergeCell ref="A2:P2"/>
  </mergeCells>
  <pageMargins left="0.75" right="0.75" top="1" bottom="1" header="0.5" footer="0.5"/>
  <pageSetup orientation="portrait" paperSize="9" horizontalDpi="600" verticalDpi="600"/>
</worksheet>
</file>

<file path=xl/worksheets/sheet4.xml><?xml version="1.0" encoding="utf-8"?>
<worksheet xmlns="http://schemas.openxmlformats.org/spreadsheetml/2006/main">
  <sheetPr>
    <outlinePr summaryBelow="1" summaryRight="1"/>
    <pageSetUpPr/>
  </sheetPr>
  <dimension ref="A1:P150"/>
  <sheetViews>
    <sheetView workbookViewId="0">
      <pane ySplit="3" topLeftCell="A4" activePane="bottomLeft" state="frozen"/>
      <selection activeCell="A1" sqref="A1"/>
      <selection pane="bottomLeft" activeCell="A1" sqref="A1:P1"/>
    </sheetView>
  </sheetViews>
  <sheetFormatPr baseColWidth="8" defaultColWidth="9" defaultRowHeight="14.25"/>
  <cols>
    <col width="4.75" customWidth="1" style="3" min="1" max="1"/>
    <col width="9.125" customWidth="1" style="3" min="2" max="2"/>
    <col width="7.625" customWidth="1" style="3" min="3" max="4"/>
    <col width="13.75" customWidth="1" style="3" min="5" max="5"/>
    <col width="8.574999999999999" customWidth="1" style="3" min="6" max="6"/>
    <col width="8.875" customWidth="1" style="3" min="7" max="7"/>
    <col width="18.5" customWidth="1" style="3" min="8" max="8"/>
    <col width="13.75" customWidth="1" style="3" min="9" max="9"/>
    <col width="34.5" customWidth="1" style="3" min="10" max="10"/>
    <col width="36.625" customWidth="1" style="3" min="11" max="12"/>
    <col width="7.85" customWidth="1" style="3" min="13" max="13"/>
    <col width="8.70833333333333" customWidth="1" style="3" min="14" max="14"/>
    <col width="8.75" customWidth="1" style="3" min="15" max="15"/>
    <col width="5.575" customWidth="1" style="3" min="16" max="16"/>
  </cols>
  <sheetData>
    <row r="1" ht="22.5" customFormat="1" customHeight="1" s="1">
      <c r="A1" s="4" t="inlineStr">
        <is>
          <t>会议预定-腾讯会控功能测试用例</t>
        </is>
      </c>
    </row>
    <row r="2" ht="16.5" customFormat="1" customHeight="1" s="1">
      <c r="A2" s="5" t="inlineStr">
        <is>
          <t>验证方向：
1、会控中腾讯会议功能正常</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409.5" customHeight="1" s="3">
      <c r="A4" s="9" t="n">
        <v>1</v>
      </c>
      <c r="B4" s="9" t="inlineStr">
        <is>
          <t>会控-腾讯会议</t>
        </is>
      </c>
      <c r="C4" s="9" t="inlineStr">
        <is>
          <t>标准版</t>
        </is>
      </c>
      <c r="D4" s="9" t="inlineStr">
        <is>
          <t>TXHY001</t>
        </is>
      </c>
      <c r="E4" s="9" t="inlineStr">
        <is>
          <t>进入会控-腾讯会议控制功能验证</t>
        </is>
      </c>
      <c r="F4" s="9" t="n">
        <v>1</v>
      </c>
      <c r="G4" s="9" t="inlineStr">
        <is>
          <t>腾讯会控001</t>
        </is>
      </c>
      <c r="H4" s="9" t="inlineStr">
        <is>
          <t>进入会控-腾讯会议页面功能验证</t>
        </is>
      </c>
      <c r="I4" s="9" t="inlineStr">
        <is>
          <t>预约会议室勾选“腾讯会议”，会议进行中</t>
        </is>
      </c>
      <c r="J4" s="9" t="inlineStr">
        <is>
          <t>1.搜索腾讯会议
2.点击【进入会控】按钮
3.查看会控界面是否正确</t>
        </is>
      </c>
      <c r="K4" s="9" t="inlineStr">
        <is>
          <t>{
 "name": "腾讯会控001",
 "para": [{
   "page": "MeetingControl_Txcent",
   "locator_type": "XPATH",
   "locator_value": "//input[@placeholder='输入关键字搜索']",
   "element_type": "input",
   "element_value": "腾讯会议",
   "expected_result": ""
  },
  {
   "page": "MeetingControl_Txcent",
   "locator_type": "XPATH",
   "locator_value": "//span[contains(text(),'进入会控')]",
   "element_type": "click",
   "element_value": "腾讯会议",
   "expected_result": "Tencent"
  },
  {
   "page": "MeetingControl_Txcent",
   "locator_type": "XPATH",
   "locator_value": "//div[@id='tab-Tencent']",
   "element_type": "getText",
   "element_value": "",
   "expected_result": "Tencent"
  }
 ]
}</t>
        </is>
      </c>
      <c r="L4" s="9" t="inlineStr">
        <is>
          <t>进入腾讯会控页面成功</t>
        </is>
      </c>
      <c r="M4" s="9" t="n"/>
      <c r="N4" s="9" t="n"/>
      <c r="O4" s="9" t="n"/>
      <c r="P4" s="9" t="n"/>
    </row>
    <row r="5" ht="40.5" customHeight="1" s="3">
      <c r="A5" s="9" t="n">
        <v>2</v>
      </c>
      <c r="B5" s="9" t="inlineStr">
        <is>
          <t>会控-腾讯会议</t>
        </is>
      </c>
      <c r="C5" s="9" t="inlineStr">
        <is>
          <t>标准版</t>
        </is>
      </c>
      <c r="D5" s="9" t="inlineStr">
        <is>
          <t>TXHY002</t>
        </is>
      </c>
      <c r="E5" s="9" t="inlineStr">
        <is>
          <t>进入会控-腾讯会议控制功能验证</t>
        </is>
      </c>
      <c r="F5" s="9" t="n">
        <v>1</v>
      </c>
      <c r="G5" s="9" t="inlineStr">
        <is>
          <t>HKTX002</t>
        </is>
      </c>
      <c r="H5" s="9" t="inlineStr">
        <is>
          <t>进入会控-腾讯会议全体禁音功能验证</t>
        </is>
      </c>
      <c r="I5" s="9" t="inlineStr">
        <is>
          <t>预约会议室勾选“腾讯会议”，会议进行中</t>
        </is>
      </c>
      <c r="J5" s="9" t="inlineStr">
        <is>
          <t>1.已预约会议-进入会控
2.点击全体禁音</t>
        </is>
      </c>
      <c r="K5" s="9" t="n"/>
      <c r="L5" s="9" t="inlineStr">
        <is>
          <t>全体入会成员禁音成功</t>
        </is>
      </c>
      <c r="M5" s="9" t="n"/>
      <c r="N5" s="9" t="n"/>
      <c r="O5" s="9" t="n"/>
      <c r="P5" s="9" t="n"/>
    </row>
    <row r="6" ht="40.5" customHeight="1" s="3">
      <c r="A6" s="9" t="n">
        <v>3</v>
      </c>
      <c r="B6" s="9" t="inlineStr">
        <is>
          <t>会控-腾讯会议</t>
        </is>
      </c>
      <c r="C6" s="9" t="inlineStr">
        <is>
          <t>标准版</t>
        </is>
      </c>
      <c r="D6" s="9" t="inlineStr">
        <is>
          <t>TXHY003</t>
        </is>
      </c>
      <c r="E6" s="9" t="inlineStr">
        <is>
          <t>进入会控-腾讯会议控制功能验证</t>
        </is>
      </c>
      <c r="F6" s="9" t="n">
        <v>1</v>
      </c>
      <c r="G6" s="9" t="inlineStr">
        <is>
          <t>HKTX003</t>
        </is>
      </c>
      <c r="H6" s="9" t="inlineStr">
        <is>
          <t>进入会控-腾讯会议全体禁音功能验证</t>
        </is>
      </c>
      <c r="I6" s="9" t="inlineStr">
        <is>
          <t>预约会议室勾选“腾讯会议”，会议进行中</t>
        </is>
      </c>
      <c r="J6" s="9" t="inlineStr">
        <is>
          <t>1.已预约会议-进入会控
2.点击解除全体禁音</t>
        </is>
      </c>
      <c r="K6" s="69" t="n"/>
      <c r="L6" s="69" t="inlineStr">
        <is>
          <t>全体禁音解除成功</t>
        </is>
      </c>
      <c r="M6" s="9" t="n"/>
      <c r="N6" s="9" t="n"/>
      <c r="O6" s="9" t="n"/>
      <c r="P6" s="9" t="n"/>
    </row>
    <row r="7" ht="40.5" customHeight="1" s="3">
      <c r="A7" s="9" t="n">
        <v>4</v>
      </c>
      <c r="B7" s="9" t="inlineStr">
        <is>
          <t>会控-腾讯会议</t>
        </is>
      </c>
      <c r="C7" s="9" t="inlineStr">
        <is>
          <t>标准版</t>
        </is>
      </c>
      <c r="D7" s="9" t="inlineStr">
        <is>
          <t>TXHY004</t>
        </is>
      </c>
      <c r="E7" s="9" t="inlineStr">
        <is>
          <t>进入会控-腾讯会议控制功能验证</t>
        </is>
      </c>
      <c r="F7" s="9" t="n">
        <v>1</v>
      </c>
      <c r="G7" s="9" t="inlineStr">
        <is>
          <t>HKTX004</t>
        </is>
      </c>
      <c r="H7" s="9" t="inlineStr">
        <is>
          <t>进入会控-腾讯会邀请与会方功能验证</t>
        </is>
      </c>
      <c r="I7" s="9" t="inlineStr">
        <is>
          <t>预约会议室勾选“腾讯会议”，会议进行中</t>
        </is>
      </c>
      <c r="J7" s="9" t="inlineStr">
        <is>
          <t>1.已预约会议-进入会控
2.更多-邀请与会方，选择对应的与会方</t>
        </is>
      </c>
      <c r="K7" s="9" t="n"/>
      <c r="L7" s="9" t="inlineStr">
        <is>
          <t>接收到对应的短信通知</t>
        </is>
      </c>
      <c r="M7" s="9" t="n"/>
      <c r="N7" s="9" t="n"/>
      <c r="O7" s="9" t="n"/>
      <c r="P7" s="9" t="n"/>
    </row>
    <row r="8" ht="40.5" customHeight="1" s="3">
      <c r="A8" s="9" t="n">
        <v>5</v>
      </c>
      <c r="B8" s="9" t="inlineStr">
        <is>
          <t>会控-腾讯会议</t>
        </is>
      </c>
      <c r="C8" s="9" t="inlineStr">
        <is>
          <t>标准版</t>
        </is>
      </c>
      <c r="D8" s="9" t="inlineStr">
        <is>
          <t>TXHY005</t>
        </is>
      </c>
      <c r="E8" s="9" t="inlineStr">
        <is>
          <t>进入会控-腾讯会议控制功能验证</t>
        </is>
      </c>
      <c r="F8" s="9" t="n">
        <v>1</v>
      </c>
      <c r="G8" s="9" t="inlineStr">
        <is>
          <t>HKTX005</t>
        </is>
      </c>
      <c r="H8" s="9" t="inlineStr">
        <is>
          <t>进入会控-腾讯会议邀请入会功能验证</t>
        </is>
      </c>
      <c r="I8" s="9" t="inlineStr">
        <is>
          <t>预约会议室勾选“腾讯会议”，会议进行中</t>
        </is>
      </c>
      <c r="J8" s="9" t="inlineStr">
        <is>
          <t>1.已预约会议-进入会控
2.更多-邀请入会，填写手机号码</t>
        </is>
      </c>
      <c r="K8" s="9" t="n"/>
      <c r="L8" s="9" t="inlineStr">
        <is>
          <t>邀请人收到通知短信</t>
        </is>
      </c>
      <c r="M8" s="9" t="n"/>
      <c r="N8" s="9" t="n"/>
      <c r="O8" s="9" t="n"/>
      <c r="P8" s="9" t="n"/>
    </row>
    <row r="9" ht="40.5" customHeight="1" s="3">
      <c r="A9" s="9" t="n">
        <v>6</v>
      </c>
      <c r="B9" s="9" t="inlineStr">
        <is>
          <t>会控-腾讯会议</t>
        </is>
      </c>
      <c r="C9" s="9" t="inlineStr">
        <is>
          <t>标准版</t>
        </is>
      </c>
      <c r="D9" s="9" t="inlineStr">
        <is>
          <t>TXHY006</t>
        </is>
      </c>
      <c r="E9" s="9" t="inlineStr">
        <is>
          <t>进入会控-腾讯会议控制功能验证</t>
        </is>
      </c>
      <c r="F9" s="9" t="n">
        <v>1</v>
      </c>
      <c r="G9" s="9" t="inlineStr">
        <is>
          <t>HKTX006</t>
        </is>
      </c>
      <c r="H9" s="9" t="inlineStr">
        <is>
          <t>进入会控-腾讯会议取消自动禁音功能验证</t>
        </is>
      </c>
      <c r="I9" s="9" t="inlineStr">
        <is>
          <t>预约会议室勾选“腾讯会议”，会议进行中</t>
        </is>
      </c>
      <c r="J9" s="9" t="inlineStr">
        <is>
          <t>1.已预约会议-进入会控
2.更多-取消成员加入会议自动静音
3.使用另一个用户，不静音加入会议</t>
        </is>
      </c>
      <c r="K9" s="9" t="n"/>
      <c r="L9" s="9" t="inlineStr">
        <is>
          <t>不静音成功</t>
        </is>
      </c>
      <c r="M9" s="9" t="n"/>
      <c r="N9" s="9" t="n"/>
      <c r="O9" s="9" t="n"/>
      <c r="P9" s="9" t="n"/>
    </row>
    <row r="10" ht="40.5" customHeight="1" s="3">
      <c r="A10" s="9" t="n">
        <v>7</v>
      </c>
      <c r="B10" s="9" t="inlineStr">
        <is>
          <t>会控-腾讯会议</t>
        </is>
      </c>
      <c r="C10" s="9" t="inlineStr">
        <is>
          <t>标准版</t>
        </is>
      </c>
      <c r="D10" s="9" t="inlineStr">
        <is>
          <t>TXHY007</t>
        </is>
      </c>
      <c r="E10" s="9" t="inlineStr">
        <is>
          <t>进入会控-腾讯会议控制功能验证</t>
        </is>
      </c>
      <c r="F10" s="9" t="n">
        <v>1</v>
      </c>
      <c r="G10" s="9" t="inlineStr">
        <is>
          <t>HKTX007</t>
        </is>
      </c>
      <c r="H10" s="9" t="inlineStr">
        <is>
          <t>进入会控-腾讯会议隐藏会议号功能验证</t>
        </is>
      </c>
      <c r="I10" s="9" t="inlineStr">
        <is>
          <t>预约会议室勾选“腾讯会议”，会议进行中</t>
        </is>
      </c>
      <c r="J10" s="9" t="inlineStr">
        <is>
          <t>1.已预约会议-进入会控
2.更多-隐藏会议号和密码</t>
        </is>
      </c>
      <c r="K10" s="69" t="n"/>
      <c r="L10" s="69" t="inlineStr">
        <is>
          <t>可隐藏该场会议中的会议号，会议中的成员无法看到会议号和会议密码</t>
        </is>
      </c>
      <c r="M10" s="9" t="n"/>
      <c r="N10" s="9" t="n"/>
      <c r="O10" s="9" t="n"/>
      <c r="P10" s="9" t="n"/>
    </row>
    <row r="11" ht="40.5" customHeight="1" s="3">
      <c r="A11" s="9" t="n">
        <v>8</v>
      </c>
      <c r="B11" s="9" t="inlineStr">
        <is>
          <t>会控-腾讯会议</t>
        </is>
      </c>
      <c r="C11" s="9" t="inlineStr">
        <is>
          <t>标准版</t>
        </is>
      </c>
      <c r="D11" s="9" t="inlineStr">
        <is>
          <t>TXHY008</t>
        </is>
      </c>
      <c r="E11" s="9" t="inlineStr">
        <is>
          <t>进入会控-腾讯会议控制功能验证</t>
        </is>
      </c>
      <c r="F11" s="9" t="n">
        <v>1</v>
      </c>
      <c r="G11" s="9" t="inlineStr">
        <is>
          <t>HKTX008</t>
        </is>
      </c>
      <c r="H11" s="9" t="inlineStr">
        <is>
          <t>进入会控-腾讯会议显示会议号功能验证</t>
        </is>
      </c>
      <c r="I11" s="9" t="inlineStr">
        <is>
          <t>预约会议室勾选“腾讯会议”，会议进行中</t>
        </is>
      </c>
      <c r="J11" s="9" t="inlineStr">
        <is>
          <t>1.已预约会议-进入会控
2.显示会议号和密码</t>
        </is>
      </c>
      <c r="K11" s="9" t="n"/>
      <c r="L11" s="9" t="inlineStr">
        <is>
          <t>显示该场会议的会议号和密码，会议中的成员可以看到会议号和会议密码</t>
        </is>
      </c>
      <c r="M11" s="9" t="n"/>
      <c r="N11" s="9" t="n"/>
      <c r="O11" s="9" t="n"/>
      <c r="P11" s="9" t="n"/>
    </row>
    <row r="12" ht="40.5" customHeight="1" s="3">
      <c r="A12" s="9" t="n">
        <v>9</v>
      </c>
      <c r="B12" s="9" t="inlineStr">
        <is>
          <t>会控-腾讯会议</t>
        </is>
      </c>
      <c r="C12" s="9" t="inlineStr">
        <is>
          <t>标准版</t>
        </is>
      </c>
      <c r="D12" s="9" t="inlineStr">
        <is>
          <t>TXHY009</t>
        </is>
      </c>
      <c r="E12" s="9" t="inlineStr">
        <is>
          <t>进入会控-腾讯会议控制功能验证</t>
        </is>
      </c>
      <c r="F12" s="9" t="n">
        <v>1</v>
      </c>
      <c r="G12" s="9" t="inlineStr">
        <is>
          <t>HKTX009</t>
        </is>
      </c>
      <c r="H12" s="9" t="inlineStr">
        <is>
          <t>进入会控-腾讯会议屏幕共享功能验证</t>
        </is>
      </c>
      <c r="I12" s="9" t="inlineStr">
        <is>
          <t>预约会议室勾选“腾讯会议”，会议进行中</t>
        </is>
      </c>
      <c r="J12" s="9" t="inlineStr">
        <is>
          <t>1.已预约会议-进入会控
2.更多-运行参会者发起屏幕共享
3.用户1发起屏幕共享</t>
        </is>
      </c>
      <c r="K12" s="9" t="n"/>
      <c r="L12" s="9" t="inlineStr">
        <is>
          <t>用户1发起成功，屏幕画面共享出去</t>
        </is>
      </c>
      <c r="M12" s="9" t="n"/>
      <c r="N12" s="9" t="n"/>
      <c r="O12" s="9" t="n"/>
      <c r="P12" s="9" t="n"/>
    </row>
    <row r="13" ht="40.5" customHeight="1" s="3">
      <c r="A13" s="9" t="n">
        <v>10</v>
      </c>
      <c r="B13" s="9" t="inlineStr">
        <is>
          <t>会控-腾讯会议</t>
        </is>
      </c>
      <c r="C13" s="9" t="inlineStr">
        <is>
          <t>标准版</t>
        </is>
      </c>
      <c r="D13" s="9" t="inlineStr">
        <is>
          <t>TXHY010</t>
        </is>
      </c>
      <c r="E13" s="9" t="inlineStr">
        <is>
          <t>进入会控-腾讯会议控制功能验证</t>
        </is>
      </c>
      <c r="F13" s="9" t="n">
        <v>1</v>
      </c>
      <c r="G13" s="9" t="inlineStr">
        <is>
          <t>HKTX010</t>
        </is>
      </c>
      <c r="H13" s="9" t="inlineStr">
        <is>
          <t>进入会控-腾讯会议禁止屏幕共享功能验证</t>
        </is>
      </c>
      <c r="I13" s="9" t="inlineStr">
        <is>
          <t>预约会议室勾选“腾讯会议”，会议进行中</t>
        </is>
      </c>
      <c r="J13" s="9" t="inlineStr">
        <is>
          <t>1.已预约会议-进入会控
2.更多-不允许参会者发起屏幕共享
3.用户2发起屏幕共享</t>
        </is>
      </c>
      <c r="K13" s="9" t="n"/>
      <c r="L13" s="9" t="inlineStr">
        <is>
          <t>用户2发起失败</t>
        </is>
      </c>
      <c r="M13" s="9" t="n"/>
      <c r="N13" s="9" t="n"/>
      <c r="O13" s="9" t="n"/>
      <c r="P13" s="9" t="n"/>
    </row>
    <row r="14" ht="40.5" customHeight="1" s="3">
      <c r="A14" s="9" t="n">
        <v>11</v>
      </c>
      <c r="B14" s="9" t="inlineStr">
        <is>
          <t>会控-腾讯会议</t>
        </is>
      </c>
      <c r="C14" s="9" t="inlineStr">
        <is>
          <t>标准版</t>
        </is>
      </c>
      <c r="D14" s="9" t="inlineStr">
        <is>
          <t>TXHY011</t>
        </is>
      </c>
      <c r="E14" s="9" t="inlineStr">
        <is>
          <t>进入会控-腾讯会议控制功能验证</t>
        </is>
      </c>
      <c r="F14" s="9" t="n">
        <v>1</v>
      </c>
      <c r="G14" s="9" t="inlineStr">
        <is>
          <t>HKTX011</t>
        </is>
      </c>
      <c r="H14" s="9" t="inlineStr">
        <is>
          <t>进入会控-腾讯会议仅企业成员可入会功能验证</t>
        </is>
      </c>
      <c r="I14" s="9" t="inlineStr">
        <is>
          <t>预约会议室勾选“腾讯会议”，会议进行中</t>
        </is>
      </c>
      <c r="J14" s="9" t="inlineStr">
        <is>
          <t>1.已预约会议-进入会控
2.更多-仅企业成员可入会
3.使用非企业人员的账号输入会议号入会</t>
        </is>
      </c>
      <c r="K14" s="9" t="n"/>
      <c r="L14" s="9" t="inlineStr">
        <is>
          <t>入会失败</t>
        </is>
      </c>
      <c r="M14" s="9" t="n"/>
      <c r="N14" s="9" t="n"/>
      <c r="O14" s="9" t="n"/>
      <c r="P14" s="9" t="n"/>
    </row>
    <row r="15" ht="40.5" customHeight="1" s="3">
      <c r="A15" s="9" t="n">
        <v>12</v>
      </c>
      <c r="B15" s="9" t="inlineStr">
        <is>
          <t>会控-腾讯会议</t>
        </is>
      </c>
      <c r="C15" s="9" t="inlineStr">
        <is>
          <t>标准版</t>
        </is>
      </c>
      <c r="D15" s="9" t="inlineStr">
        <is>
          <t>TXHY012</t>
        </is>
      </c>
      <c r="E15" s="9" t="inlineStr">
        <is>
          <t>进入会控-腾讯会议控制功能验证</t>
        </is>
      </c>
      <c r="F15" s="9" t="n">
        <v>1</v>
      </c>
      <c r="G15" s="9" t="inlineStr">
        <is>
          <t>HKTX012</t>
        </is>
      </c>
      <c r="H15" s="9" t="inlineStr">
        <is>
          <t>进入会控-腾讯会议等候室功能验证</t>
        </is>
      </c>
      <c r="I15" s="9" t="inlineStr">
        <is>
          <t>预约会议室勾选“腾讯会议”，会议进行中</t>
        </is>
      </c>
      <c r="J15" s="9" t="inlineStr">
        <is>
          <t>1.已预约会议-进入会控
2.更多-开启等候室
3.参会成员提起进入会议</t>
        </is>
      </c>
      <c r="K15" s="9" t="n"/>
      <c r="L15" s="9" t="inlineStr">
        <is>
          <t>会先进入到等候室</t>
        </is>
      </c>
      <c r="M15" s="9" t="n"/>
      <c r="N15" s="9" t="n"/>
      <c r="O15" s="9" t="n"/>
      <c r="P15" s="9" t="n"/>
    </row>
    <row r="16" ht="40.5" customHeight="1" s="3">
      <c r="A16" s="9" t="n">
        <v>13</v>
      </c>
      <c r="B16" s="9" t="inlineStr">
        <is>
          <t>会控-腾讯会议</t>
        </is>
      </c>
      <c r="C16" s="9" t="inlineStr">
        <is>
          <t>标准版</t>
        </is>
      </c>
      <c r="D16" s="9" t="inlineStr">
        <is>
          <t>TXHY013</t>
        </is>
      </c>
      <c r="E16" s="9" t="inlineStr">
        <is>
          <t>进入会控-腾讯会议控制功能验证</t>
        </is>
      </c>
      <c r="F16" s="9" t="n">
        <v>1</v>
      </c>
      <c r="G16" s="9" t="inlineStr">
        <is>
          <t>HKTX013</t>
        </is>
      </c>
      <c r="H16" s="9" t="inlineStr">
        <is>
          <t>进入会控-腾讯会议锁定会议功能验证</t>
        </is>
      </c>
      <c r="I16" s="9" t="inlineStr">
        <is>
          <t>预约会议室勾选“腾讯会议”，会议进行中</t>
        </is>
      </c>
      <c r="J16" s="9" t="inlineStr">
        <is>
          <t>1.已预约会议-进入会控
2.更多-锁定会议
3.用户3加入会议</t>
        </is>
      </c>
      <c r="K16" s="9" t="n"/>
      <c r="L16" s="9" t="inlineStr">
        <is>
          <t>用户3入会失败</t>
        </is>
      </c>
      <c r="M16" s="9" t="n"/>
      <c r="N16" s="9" t="n"/>
      <c r="O16" s="9" t="n"/>
      <c r="P16" s="9" t="n"/>
    </row>
    <row r="17" ht="40.5" customHeight="1" s="3">
      <c r="A17" s="9" t="n">
        <v>14</v>
      </c>
      <c r="B17" s="9" t="inlineStr">
        <is>
          <t>会控-腾讯会议</t>
        </is>
      </c>
      <c r="C17" s="9" t="inlineStr">
        <is>
          <t>标准版</t>
        </is>
      </c>
      <c r="D17" s="9" t="inlineStr">
        <is>
          <t>TXHY014</t>
        </is>
      </c>
      <c r="E17" s="9" t="inlineStr">
        <is>
          <t>进入会控-腾讯会议控制功能验证</t>
        </is>
      </c>
      <c r="F17" s="9" t="n">
        <v>1</v>
      </c>
      <c r="G17" s="9" t="inlineStr">
        <is>
          <t>HKTX014</t>
        </is>
      </c>
      <c r="H17" s="9" t="inlineStr">
        <is>
          <t>进入会控-腾讯会议取消锁定会议功能验证</t>
        </is>
      </c>
      <c r="I17" s="9" t="inlineStr">
        <is>
          <t>预约会议室勾选“腾讯会议”，会议进行中</t>
        </is>
      </c>
      <c r="J17" s="9" t="inlineStr">
        <is>
          <t>1.已预约会议-进入会控
2.更多-取消锁定会议
3.用户3加入会议</t>
        </is>
      </c>
      <c r="K17" s="9" t="n"/>
      <c r="L17" s="9" t="inlineStr">
        <is>
          <t>用户3入会成功</t>
        </is>
      </c>
      <c r="M17" s="9" t="n"/>
      <c r="N17" s="9" t="n"/>
      <c r="O17" s="9" t="n"/>
      <c r="P17" s="9" t="n"/>
    </row>
    <row r="18" ht="54" customHeight="1" s="3">
      <c r="A18" s="9" t="n">
        <v>15</v>
      </c>
      <c r="B18" s="9" t="inlineStr">
        <is>
          <t>会控-腾讯会议</t>
        </is>
      </c>
      <c r="C18" s="9" t="inlineStr">
        <is>
          <t>标准版</t>
        </is>
      </c>
      <c r="D18" s="9" t="inlineStr">
        <is>
          <t>TXHY015</t>
        </is>
      </c>
      <c r="E18" s="9" t="inlineStr">
        <is>
          <t>进入会控-腾讯会议控制功能验证</t>
        </is>
      </c>
      <c r="F18" s="9" t="n">
        <v>1</v>
      </c>
      <c r="G18" s="9" t="inlineStr">
        <is>
          <t>HKTX015</t>
        </is>
      </c>
      <c r="H18" s="9" t="inlineStr">
        <is>
          <t>进入会控-腾讯会议文件上传功能验证</t>
        </is>
      </c>
      <c r="I18" s="9" t="inlineStr">
        <is>
          <t>预约会议室勾选“腾讯会议”，会议进行中</t>
        </is>
      </c>
      <c r="J18" s="9" t="inlineStr">
        <is>
          <t>1.已预约会议-进入会控
2.更多-文件上传权限设置
3.设置允许，用户上传文件
4.设置不允许，用户上传文件</t>
        </is>
      </c>
      <c r="K18" s="9" t="n"/>
      <c r="L18" s="9" t="inlineStr">
        <is>
          <t>3：上传文件成功
4：上传文件失败</t>
        </is>
      </c>
      <c r="M18" s="9" t="n"/>
      <c r="N18" s="9" t="n"/>
      <c r="O18" s="9" t="n"/>
      <c r="P18" s="9" t="n"/>
    </row>
    <row r="19" ht="40.5" customHeight="1" s="3">
      <c r="A19" s="9" t="n">
        <v>16</v>
      </c>
      <c r="B19" s="9" t="inlineStr">
        <is>
          <t>会控-腾讯会议</t>
        </is>
      </c>
      <c r="C19" s="9" t="inlineStr">
        <is>
          <t>标准版</t>
        </is>
      </c>
      <c r="D19" s="9" t="inlineStr">
        <is>
          <t>TXHY016</t>
        </is>
      </c>
      <c r="E19" s="9" t="inlineStr">
        <is>
          <t>进入会控-腾讯会议控制功能验证</t>
        </is>
      </c>
      <c r="F19" s="9" t="n">
        <v>1</v>
      </c>
      <c r="G19" s="9" t="inlineStr">
        <is>
          <t>HKTX016</t>
        </is>
      </c>
      <c r="H19" s="9" t="inlineStr">
        <is>
          <t>进入会控-腾讯会议结束会议功能验证</t>
        </is>
      </c>
      <c r="I19" s="9" t="inlineStr">
        <is>
          <t>预约会议室勾选“腾讯会议”，会议进行中</t>
        </is>
      </c>
      <c r="J19" s="9" t="inlineStr">
        <is>
          <t>1.已预约会议-进入会控
2.结束会议</t>
        </is>
      </c>
      <c r="K19" s="9" t="n"/>
      <c r="L19" s="9" t="inlineStr">
        <is>
          <t>会议结束成功</t>
        </is>
      </c>
      <c r="M19" s="9" t="n"/>
      <c r="N19" s="9" t="n"/>
      <c r="O19" s="9" t="n"/>
      <c r="P19" s="9" t="n"/>
    </row>
    <row r="20">
      <c r="A20" s="21" t="n"/>
      <c r="B20" s="21" t="n"/>
      <c r="C20" s="21" t="n"/>
      <c r="D20" s="21" t="n"/>
      <c r="E20" s="21" t="n"/>
      <c r="F20" s="21" t="n"/>
      <c r="G20" s="21" t="n"/>
      <c r="H20" s="21" t="n"/>
      <c r="I20" s="21" t="n"/>
      <c r="J20" s="21" t="n"/>
      <c r="K20" s="21" t="n"/>
      <c r="L20" s="21" t="n"/>
      <c r="M20" s="21" t="n"/>
      <c r="N20" s="21" t="n"/>
      <c r="O20" s="21" t="n"/>
      <c r="P20" s="21" t="n"/>
    </row>
    <row r="21">
      <c r="A21" s="21" t="n"/>
      <c r="B21" s="21" t="n"/>
      <c r="C21" s="21" t="n"/>
      <c r="D21" s="21" t="n"/>
      <c r="E21" s="21" t="n"/>
      <c r="F21" s="21" t="n"/>
      <c r="G21" s="21" t="n"/>
      <c r="H21" s="21" t="n"/>
      <c r="I21" s="21" t="n"/>
      <c r="J21" s="21" t="n"/>
      <c r="K21" s="21" t="n"/>
      <c r="L21" s="21" t="n"/>
      <c r="M21" s="21" t="n"/>
      <c r="N21" s="21" t="n"/>
      <c r="O21" s="21" t="n"/>
      <c r="P21" s="21" t="n"/>
    </row>
    <row r="22">
      <c r="A22" s="21" t="n"/>
      <c r="B22" s="21" t="n"/>
      <c r="C22" s="21" t="n"/>
      <c r="D22" s="21" t="n"/>
      <c r="E22" s="21" t="n"/>
      <c r="F22" s="21" t="n"/>
      <c r="G22" s="21" t="n"/>
      <c r="H22" s="21" t="n"/>
      <c r="I22" s="21" t="n"/>
      <c r="J22" s="21" t="n"/>
      <c r="K22" s="21" t="n"/>
      <c r="L22" s="21" t="n"/>
      <c r="M22" s="21" t="n"/>
      <c r="N22" s="21" t="n"/>
      <c r="O22" s="21" t="n"/>
      <c r="P22" s="21" t="n"/>
    </row>
    <row r="23">
      <c r="A23" s="21" t="n"/>
      <c r="B23" s="21" t="n"/>
      <c r="C23" s="21" t="n"/>
      <c r="D23" s="21" t="n"/>
      <c r="E23" s="21" t="n"/>
      <c r="F23" s="21" t="n"/>
      <c r="G23" s="21" t="n"/>
      <c r="H23" s="21" t="n"/>
      <c r="I23" s="21" t="n"/>
      <c r="J23" s="21" t="n"/>
      <c r="K23" s="21" t="n"/>
      <c r="L23" s="21" t="n"/>
      <c r="M23" s="21" t="n"/>
      <c r="N23" s="21" t="n"/>
      <c r="O23" s="21" t="n"/>
      <c r="P23" s="21" t="n"/>
    </row>
    <row r="24">
      <c r="A24" s="21" t="n"/>
      <c r="B24" s="21" t="n"/>
      <c r="C24" s="21" t="n"/>
      <c r="D24" s="21" t="n"/>
      <c r="E24" s="21" t="n"/>
      <c r="F24" s="21" t="n"/>
      <c r="G24" s="21" t="n"/>
      <c r="H24" s="21" t="n"/>
      <c r="I24" s="21" t="n"/>
      <c r="J24" s="21" t="n"/>
      <c r="K24" s="21" t="n"/>
      <c r="L24" s="21" t="n"/>
      <c r="M24" s="21" t="n"/>
      <c r="N24" s="21" t="n"/>
      <c r="O24" s="21" t="n"/>
      <c r="P24" s="21" t="n"/>
    </row>
    <row r="25">
      <c r="A25" s="21" t="n"/>
      <c r="B25" s="21" t="n"/>
      <c r="C25" s="21" t="n"/>
      <c r="D25" s="21" t="n"/>
      <c r="E25" s="21" t="n"/>
      <c r="F25" s="21" t="n"/>
      <c r="G25" s="21" t="n"/>
      <c r="H25" s="21" t="n"/>
      <c r="I25" s="21" t="n"/>
      <c r="J25" s="21" t="n"/>
      <c r="K25" s="21" t="n"/>
      <c r="L25" s="21" t="n"/>
      <c r="M25" s="21" t="n"/>
      <c r="N25" s="21" t="n"/>
      <c r="O25" s="21" t="n"/>
      <c r="P25" s="21" t="n"/>
    </row>
    <row r="26">
      <c r="A26" s="21" t="n"/>
      <c r="B26" s="21" t="n"/>
      <c r="C26" s="21" t="n"/>
      <c r="D26" s="21" t="n"/>
      <c r="E26" s="21" t="n"/>
      <c r="F26" s="21" t="n"/>
      <c r="G26" s="21" t="n"/>
      <c r="H26" s="21" t="n"/>
      <c r="I26" s="21" t="n"/>
      <c r="J26" s="21" t="n"/>
      <c r="K26" s="21" t="n"/>
      <c r="L26" s="21" t="n"/>
      <c r="M26" s="21" t="n"/>
      <c r="N26" s="21" t="n"/>
      <c r="O26" s="21" t="n"/>
      <c r="P26" s="21" t="n"/>
    </row>
    <row r="27">
      <c r="A27" s="21" t="n"/>
      <c r="B27" s="21" t="n"/>
      <c r="C27" s="21" t="n"/>
      <c r="D27" s="21" t="n"/>
      <c r="E27" s="21" t="n"/>
      <c r="F27" s="21" t="n"/>
      <c r="G27" s="21" t="n"/>
      <c r="H27" s="21" t="n"/>
      <c r="I27" s="21" t="n"/>
      <c r="J27" s="21" t="n"/>
      <c r="K27" s="21" t="n"/>
      <c r="L27" s="21" t="n"/>
      <c r="M27" s="21" t="n"/>
      <c r="N27" s="21" t="n"/>
      <c r="O27" s="21" t="n"/>
      <c r="P27" s="21" t="n"/>
    </row>
    <row r="28">
      <c r="A28" s="21" t="n"/>
      <c r="B28" s="21" t="n"/>
      <c r="C28" s="21" t="n"/>
      <c r="D28" s="21" t="n"/>
      <c r="E28" s="21" t="n"/>
      <c r="F28" s="21" t="n"/>
      <c r="G28" s="21" t="n"/>
      <c r="H28" s="21" t="n"/>
      <c r="I28" s="21" t="n"/>
      <c r="J28" s="21" t="n"/>
      <c r="K28" s="21" t="n"/>
      <c r="L28" s="21" t="n"/>
      <c r="M28" s="21" t="n"/>
      <c r="N28" s="21" t="n"/>
      <c r="O28" s="21" t="n"/>
      <c r="P28" s="21" t="n"/>
    </row>
    <row r="29">
      <c r="A29" s="21" t="n"/>
      <c r="B29" s="21" t="n"/>
      <c r="C29" s="21" t="n"/>
      <c r="D29" s="21" t="n"/>
      <c r="E29" s="21" t="n"/>
      <c r="F29" s="21" t="n"/>
      <c r="G29" s="21" t="n"/>
      <c r="H29" s="21" t="n"/>
      <c r="I29" s="21" t="n"/>
      <c r="J29" s="21" t="n"/>
      <c r="K29" s="21" t="n"/>
      <c r="L29" s="21" t="n"/>
      <c r="M29" s="21" t="n"/>
      <c r="N29" s="21" t="n"/>
      <c r="O29" s="21" t="n"/>
      <c r="P29" s="21" t="n"/>
    </row>
    <row r="30">
      <c r="A30" s="21" t="n"/>
      <c r="B30" s="21" t="n"/>
      <c r="C30" s="21" t="n"/>
      <c r="D30" s="21" t="n"/>
      <c r="E30" s="21" t="n"/>
      <c r="F30" s="21" t="n"/>
      <c r="G30" s="21" t="n"/>
      <c r="H30" s="21" t="n"/>
      <c r="I30" s="21" t="n"/>
      <c r="J30" s="21" t="n"/>
      <c r="K30" s="21" t="n"/>
      <c r="L30" s="21" t="n"/>
      <c r="M30" s="21" t="n"/>
      <c r="N30" s="21" t="n"/>
      <c r="O30" s="21" t="n"/>
      <c r="P30" s="21" t="n"/>
    </row>
    <row r="31">
      <c r="A31" s="21" t="n"/>
      <c r="B31" s="21" t="n"/>
      <c r="C31" s="21" t="n"/>
      <c r="D31" s="21" t="n"/>
      <c r="E31" s="21" t="n"/>
      <c r="F31" s="21" t="n"/>
      <c r="G31" s="21" t="n"/>
      <c r="H31" s="21" t="n"/>
      <c r="I31" s="21" t="n"/>
      <c r="J31" s="21" t="n"/>
      <c r="K31" s="21" t="n"/>
      <c r="L31" s="21" t="n"/>
      <c r="M31" s="21" t="n"/>
      <c r="N31" s="21" t="n"/>
      <c r="O31" s="21" t="n"/>
      <c r="P31" s="21" t="n"/>
    </row>
    <row r="32">
      <c r="A32" s="21" t="n"/>
      <c r="B32" s="21" t="n"/>
      <c r="C32" s="21" t="n"/>
      <c r="D32" s="21" t="n"/>
      <c r="E32" s="21" t="n"/>
      <c r="F32" s="21" t="n"/>
      <c r="G32" s="21" t="n"/>
      <c r="H32" s="21" t="n"/>
      <c r="I32" s="21" t="n"/>
      <c r="J32" s="21" t="n"/>
      <c r="K32" s="21" t="n"/>
      <c r="L32" s="21" t="n"/>
      <c r="M32" s="21" t="n"/>
      <c r="N32" s="21" t="n"/>
      <c r="O32" s="21" t="n"/>
      <c r="P32" s="21" t="n"/>
    </row>
    <row r="33">
      <c r="A33" s="21" t="n"/>
      <c r="B33" s="21" t="n"/>
      <c r="C33" s="21" t="n"/>
      <c r="D33" s="21" t="n"/>
      <c r="E33" s="21" t="n"/>
      <c r="F33" s="21" t="n"/>
      <c r="G33" s="21" t="n"/>
      <c r="H33" s="21" t="n"/>
      <c r="I33" s="21" t="n"/>
      <c r="J33" s="21" t="n"/>
      <c r="K33" s="21" t="n"/>
      <c r="L33" s="21" t="n"/>
      <c r="M33" s="21" t="n"/>
      <c r="N33" s="21" t="n"/>
      <c r="O33" s="21" t="n"/>
      <c r="P33" s="21" t="n"/>
    </row>
    <row r="34">
      <c r="A34" s="21" t="n"/>
      <c r="B34" s="21" t="n"/>
      <c r="C34" s="21" t="n"/>
      <c r="D34" s="21" t="n"/>
      <c r="E34" s="21" t="n"/>
      <c r="F34" s="21" t="n"/>
      <c r="G34" s="21" t="n"/>
      <c r="H34" s="21" t="n"/>
      <c r="I34" s="21" t="n"/>
      <c r="J34" s="21" t="n"/>
      <c r="K34" s="21" t="n"/>
      <c r="L34" s="21" t="n"/>
      <c r="M34" s="21" t="n"/>
      <c r="N34" s="21" t="n"/>
      <c r="O34" s="21" t="n"/>
      <c r="P34" s="21" t="n"/>
    </row>
    <row r="35">
      <c r="A35" s="21" t="n"/>
      <c r="B35" s="21" t="n"/>
      <c r="C35" s="21" t="n"/>
      <c r="D35" s="21" t="n"/>
      <c r="E35" s="21" t="n"/>
      <c r="F35" s="21" t="n"/>
      <c r="G35" s="21" t="n"/>
      <c r="H35" s="21" t="n"/>
      <c r="I35" s="21" t="n"/>
      <c r="J35" s="21" t="n"/>
      <c r="K35" s="21" t="n"/>
      <c r="L35" s="21" t="n"/>
      <c r="M35" s="21" t="n"/>
      <c r="N35" s="21" t="n"/>
      <c r="O35" s="21" t="n"/>
      <c r="P35" s="21" t="n"/>
    </row>
    <row r="36">
      <c r="A36" s="21" t="n"/>
      <c r="B36" s="21" t="n"/>
      <c r="C36" s="21" t="n"/>
      <c r="D36" s="21" t="n"/>
      <c r="E36" s="21" t="n"/>
      <c r="F36" s="21" t="n"/>
      <c r="G36" s="21" t="n"/>
      <c r="H36" s="21" t="n"/>
      <c r="I36" s="21" t="n"/>
      <c r="J36" s="21" t="n"/>
      <c r="K36" s="21" t="n"/>
      <c r="L36" s="21" t="n"/>
      <c r="M36" s="21" t="n"/>
      <c r="N36" s="21" t="n"/>
      <c r="O36" s="21" t="n"/>
      <c r="P36" s="21" t="n"/>
    </row>
    <row r="37">
      <c r="A37" s="21" t="n"/>
      <c r="B37" s="21" t="n"/>
      <c r="C37" s="21" t="n"/>
      <c r="D37" s="21" t="n"/>
      <c r="E37" s="21" t="n"/>
      <c r="F37" s="21" t="n"/>
      <c r="G37" s="21" t="n"/>
      <c r="H37" s="21" t="n"/>
      <c r="I37" s="21" t="n"/>
      <c r="J37" s="21" t="n"/>
      <c r="K37" s="21" t="n"/>
      <c r="L37" s="21" t="n"/>
      <c r="M37" s="21" t="n"/>
      <c r="N37" s="21" t="n"/>
      <c r="O37" s="21" t="n"/>
      <c r="P37" s="21" t="n"/>
    </row>
    <row r="38">
      <c r="A38" s="21" t="n"/>
      <c r="B38" s="21" t="n"/>
      <c r="C38" s="21" t="n"/>
      <c r="D38" s="21" t="n"/>
      <c r="E38" s="21" t="n"/>
      <c r="F38" s="21" t="n"/>
      <c r="G38" s="21" t="n"/>
      <c r="H38" s="21" t="n"/>
      <c r="I38" s="21" t="n"/>
      <c r="J38" s="21" t="n"/>
      <c r="K38" s="21" t="n"/>
      <c r="L38" s="21" t="n"/>
      <c r="M38" s="21" t="n"/>
      <c r="N38" s="21" t="n"/>
      <c r="O38" s="21" t="n"/>
      <c r="P38" s="21" t="n"/>
    </row>
    <row r="39">
      <c r="A39" s="21" t="n"/>
      <c r="B39" s="21" t="n"/>
      <c r="C39" s="21" t="n"/>
      <c r="D39" s="21" t="n"/>
      <c r="E39" s="21" t="n"/>
      <c r="F39" s="21" t="n"/>
      <c r="G39" s="21" t="n"/>
      <c r="H39" s="21" t="n"/>
      <c r="I39" s="21" t="n"/>
      <c r="J39" s="21" t="n"/>
      <c r="K39" s="21" t="n"/>
      <c r="L39" s="21" t="n"/>
      <c r="M39" s="21" t="n"/>
      <c r="N39" s="21" t="n"/>
      <c r="O39" s="21" t="n"/>
      <c r="P39" s="21" t="n"/>
    </row>
    <row r="40">
      <c r="A40" s="21" t="n"/>
      <c r="B40" s="21" t="n"/>
      <c r="C40" s="21" t="n"/>
      <c r="D40" s="21" t="n"/>
      <c r="E40" s="21" t="n"/>
      <c r="F40" s="21" t="n"/>
      <c r="G40" s="21" t="n"/>
      <c r="H40" s="21" t="n"/>
      <c r="I40" s="21" t="n"/>
      <c r="J40" s="21" t="n"/>
      <c r="K40" s="21" t="n"/>
      <c r="L40" s="21" t="n"/>
      <c r="M40" s="21" t="n"/>
      <c r="N40" s="21" t="n"/>
      <c r="O40" s="21" t="n"/>
      <c r="P40" s="21" t="n"/>
    </row>
    <row r="41">
      <c r="A41" s="21" t="n"/>
      <c r="B41" s="21" t="n"/>
      <c r="C41" s="21" t="n"/>
      <c r="D41" s="21" t="n"/>
      <c r="E41" s="21" t="n"/>
      <c r="F41" s="21" t="n"/>
      <c r="G41" s="21" t="n"/>
      <c r="H41" s="21" t="n"/>
      <c r="I41" s="21" t="n"/>
      <c r="J41" s="21" t="n"/>
      <c r="K41" s="21" t="n"/>
      <c r="L41" s="21" t="n"/>
      <c r="M41" s="21" t="n"/>
      <c r="N41" s="21" t="n"/>
      <c r="O41" s="21" t="n"/>
      <c r="P41" s="21" t="n"/>
    </row>
    <row r="42">
      <c r="A42" s="21" t="n"/>
      <c r="B42" s="21" t="n"/>
      <c r="C42" s="21" t="n"/>
      <c r="D42" s="21" t="n"/>
      <c r="E42" s="21" t="n"/>
      <c r="F42" s="21" t="n"/>
      <c r="G42" s="21" t="n"/>
      <c r="H42" s="21" t="n"/>
      <c r="I42" s="21" t="n"/>
      <c r="J42" s="21" t="n"/>
      <c r="K42" s="21" t="n"/>
      <c r="L42" s="21" t="n"/>
      <c r="M42" s="21" t="n"/>
      <c r="N42" s="21" t="n"/>
      <c r="O42" s="21" t="n"/>
      <c r="P42" s="21" t="n"/>
    </row>
    <row r="43">
      <c r="A43" s="21" t="n"/>
      <c r="B43" s="21" t="n"/>
      <c r="C43" s="21" t="n"/>
      <c r="D43" s="21" t="n"/>
      <c r="E43" s="21" t="n"/>
      <c r="F43" s="21" t="n"/>
      <c r="G43" s="21" t="n"/>
      <c r="H43" s="21" t="n"/>
      <c r="I43" s="21" t="n"/>
      <c r="J43" s="21" t="n"/>
      <c r="K43" s="21" t="n"/>
      <c r="L43" s="21" t="n"/>
      <c r="M43" s="21" t="n"/>
      <c r="N43" s="21" t="n"/>
      <c r="O43" s="21" t="n"/>
      <c r="P43" s="21" t="n"/>
    </row>
    <row r="44">
      <c r="A44" s="21" t="n"/>
      <c r="B44" s="21" t="n"/>
      <c r="C44" s="21" t="n"/>
      <c r="D44" s="21" t="n"/>
      <c r="E44" s="21" t="n"/>
      <c r="F44" s="21" t="n"/>
      <c r="G44" s="21" t="n"/>
      <c r="H44" s="21" t="n"/>
      <c r="I44" s="21" t="n"/>
      <c r="J44" s="21" t="n"/>
      <c r="K44" s="21" t="n"/>
      <c r="L44" s="21" t="n"/>
      <c r="M44" s="21" t="n"/>
      <c r="N44" s="21" t="n"/>
      <c r="O44" s="21" t="n"/>
      <c r="P44" s="21" t="n"/>
    </row>
    <row r="45">
      <c r="A45" s="21" t="n"/>
      <c r="B45" s="21" t="n"/>
      <c r="C45" s="21" t="n"/>
      <c r="D45" s="21" t="n"/>
      <c r="E45" s="21" t="n"/>
      <c r="F45" s="21" t="n"/>
      <c r="G45" s="21" t="n"/>
      <c r="H45" s="21" t="n"/>
      <c r="I45" s="21" t="n"/>
      <c r="J45" s="21" t="n"/>
      <c r="K45" s="21" t="n"/>
      <c r="L45" s="21" t="n"/>
      <c r="M45" s="21" t="n"/>
      <c r="N45" s="21" t="n"/>
      <c r="O45" s="21" t="n"/>
      <c r="P45" s="21" t="n"/>
    </row>
    <row r="46">
      <c r="A46" s="21" t="n"/>
      <c r="B46" s="21" t="n"/>
      <c r="C46" s="21" t="n"/>
      <c r="D46" s="21" t="n"/>
      <c r="E46" s="21" t="n"/>
      <c r="F46" s="21" t="n"/>
      <c r="G46" s="21" t="n"/>
      <c r="H46" s="21" t="n"/>
      <c r="I46" s="21" t="n"/>
      <c r="J46" s="21" t="n"/>
      <c r="K46" s="21" t="n"/>
      <c r="L46" s="21" t="n"/>
      <c r="M46" s="21" t="n"/>
      <c r="N46" s="21" t="n"/>
      <c r="O46" s="21" t="n"/>
      <c r="P46" s="21" t="n"/>
    </row>
    <row r="47">
      <c r="A47" s="21" t="n"/>
      <c r="B47" s="21" t="n"/>
      <c r="C47" s="21" t="n"/>
      <c r="D47" s="21" t="n"/>
      <c r="E47" s="21" t="n"/>
      <c r="F47" s="21" t="n"/>
      <c r="G47" s="21" t="n"/>
      <c r="H47" s="21" t="n"/>
      <c r="I47" s="21" t="n"/>
      <c r="J47" s="21" t="n"/>
      <c r="K47" s="21" t="n"/>
      <c r="L47" s="21" t="n"/>
      <c r="M47" s="21" t="n"/>
      <c r="N47" s="21" t="n"/>
      <c r="O47" s="21" t="n"/>
      <c r="P47" s="21" t="n"/>
    </row>
    <row r="48">
      <c r="A48" s="21" t="n"/>
      <c r="B48" s="21" t="n"/>
      <c r="C48" s="21" t="n"/>
      <c r="D48" s="21" t="n"/>
      <c r="E48" s="21" t="n"/>
      <c r="F48" s="21" t="n"/>
      <c r="G48" s="21" t="n"/>
      <c r="H48" s="21" t="n"/>
      <c r="I48" s="21" t="n"/>
      <c r="J48" s="21" t="n"/>
      <c r="K48" s="21" t="n"/>
      <c r="L48" s="21" t="n"/>
      <c r="M48" s="21" t="n"/>
      <c r="N48" s="21" t="n"/>
      <c r="O48" s="21" t="n"/>
      <c r="P48" s="21" t="n"/>
    </row>
    <row r="49">
      <c r="A49" s="21" t="n"/>
      <c r="B49" s="21" t="n"/>
      <c r="C49" s="21" t="n"/>
      <c r="D49" s="21" t="n"/>
      <c r="E49" s="21" t="n"/>
      <c r="F49" s="21" t="n"/>
      <c r="G49" s="21" t="n"/>
      <c r="H49" s="21" t="n"/>
      <c r="I49" s="21" t="n"/>
      <c r="J49" s="21" t="n"/>
      <c r="K49" s="21" t="n"/>
      <c r="L49" s="21" t="n"/>
      <c r="M49" s="21" t="n"/>
      <c r="N49" s="21" t="n"/>
      <c r="O49" s="21" t="n"/>
      <c r="P49" s="21" t="n"/>
    </row>
    <row r="50">
      <c r="A50" s="21" t="n"/>
      <c r="B50" s="21" t="n"/>
      <c r="C50" s="21" t="n"/>
      <c r="D50" s="21" t="n"/>
      <c r="E50" s="21" t="n"/>
      <c r="F50" s="21" t="n"/>
      <c r="G50" s="21" t="n"/>
      <c r="H50" s="21" t="n"/>
      <c r="I50" s="21" t="n"/>
      <c r="J50" s="21" t="n"/>
      <c r="K50" s="21" t="n"/>
      <c r="L50" s="21" t="n"/>
      <c r="M50" s="21" t="n"/>
      <c r="N50" s="21" t="n"/>
      <c r="O50" s="21" t="n"/>
      <c r="P50" s="21" t="n"/>
    </row>
    <row r="51">
      <c r="A51" s="21" t="n"/>
      <c r="B51" s="21" t="n"/>
      <c r="C51" s="21" t="n"/>
      <c r="D51" s="21" t="n"/>
      <c r="E51" s="21" t="n"/>
      <c r="F51" s="21" t="n"/>
      <c r="G51" s="21" t="n"/>
      <c r="H51" s="21" t="n"/>
      <c r="I51" s="21" t="n"/>
      <c r="J51" s="21" t="n"/>
      <c r="K51" s="21" t="n"/>
      <c r="L51" s="21" t="n"/>
      <c r="M51" s="21" t="n"/>
      <c r="N51" s="21" t="n"/>
      <c r="O51" s="21" t="n"/>
      <c r="P51" s="21" t="n"/>
    </row>
    <row r="52">
      <c r="A52" s="21" t="n"/>
      <c r="B52" s="21" t="n"/>
      <c r="C52" s="21" t="n"/>
      <c r="D52" s="21" t="n"/>
      <c r="E52" s="21" t="n"/>
      <c r="F52" s="21" t="n"/>
      <c r="G52" s="21" t="n"/>
      <c r="H52" s="21" t="n"/>
      <c r="I52" s="21" t="n"/>
      <c r="J52" s="21" t="n"/>
      <c r="K52" s="21" t="n"/>
      <c r="L52" s="21" t="n"/>
      <c r="M52" s="21" t="n"/>
      <c r="N52" s="21" t="n"/>
      <c r="O52" s="21" t="n"/>
      <c r="P52" s="21" t="n"/>
    </row>
    <row r="53">
      <c r="A53" s="21" t="n"/>
      <c r="B53" s="21" t="n"/>
      <c r="C53" s="21" t="n"/>
      <c r="D53" s="21" t="n"/>
      <c r="E53" s="21" t="n"/>
      <c r="F53" s="21" t="n"/>
      <c r="G53" s="21" t="n"/>
      <c r="H53" s="21" t="n"/>
      <c r="I53" s="21" t="n"/>
      <c r="J53" s="21" t="n"/>
      <c r="K53" s="21" t="n"/>
      <c r="L53" s="21" t="n"/>
      <c r="M53" s="21" t="n"/>
      <c r="N53" s="21" t="n"/>
      <c r="O53" s="21" t="n"/>
      <c r="P53" s="21" t="n"/>
    </row>
    <row r="54">
      <c r="A54" s="21" t="n"/>
      <c r="B54" s="21" t="n"/>
      <c r="C54" s="21" t="n"/>
      <c r="D54" s="21" t="n"/>
      <c r="E54" s="21" t="n"/>
      <c r="F54" s="21" t="n"/>
      <c r="G54" s="21" t="n"/>
      <c r="H54" s="21" t="n"/>
      <c r="I54" s="21" t="n"/>
      <c r="J54" s="21" t="n"/>
      <c r="K54" s="21" t="n"/>
      <c r="L54" s="21" t="n"/>
      <c r="M54" s="21" t="n"/>
      <c r="N54" s="21" t="n"/>
      <c r="O54" s="21" t="n"/>
      <c r="P54" s="21" t="n"/>
    </row>
    <row r="55">
      <c r="A55" s="21" t="n"/>
      <c r="B55" s="21" t="n"/>
      <c r="C55" s="21" t="n"/>
      <c r="D55" s="21" t="n"/>
      <c r="E55" s="21" t="n"/>
      <c r="F55" s="21" t="n"/>
      <c r="G55" s="21" t="n"/>
      <c r="H55" s="21" t="n"/>
      <c r="I55" s="21" t="n"/>
      <c r="J55" s="21" t="n"/>
      <c r="K55" s="21" t="n"/>
      <c r="L55" s="21" t="n"/>
      <c r="M55" s="21" t="n"/>
      <c r="N55" s="21" t="n"/>
      <c r="O55" s="21" t="n"/>
      <c r="P55" s="21" t="n"/>
    </row>
    <row r="56">
      <c r="A56" s="21" t="n"/>
      <c r="B56" s="21" t="n"/>
      <c r="C56" s="21" t="n"/>
      <c r="D56" s="21" t="n"/>
      <c r="E56" s="21" t="n"/>
      <c r="F56" s="21" t="n"/>
      <c r="G56" s="21" t="n"/>
      <c r="H56" s="21" t="n"/>
      <c r="I56" s="21" t="n"/>
      <c r="J56" s="21" t="n"/>
      <c r="K56" s="21" t="n"/>
      <c r="L56" s="21" t="n"/>
      <c r="M56" s="21" t="n"/>
      <c r="N56" s="21" t="n"/>
      <c r="O56" s="21" t="n"/>
      <c r="P56" s="21" t="n"/>
    </row>
    <row r="57">
      <c r="A57" s="21" t="n"/>
      <c r="B57" s="21" t="n"/>
      <c r="C57" s="21" t="n"/>
      <c r="D57" s="21" t="n"/>
      <c r="E57" s="21" t="n"/>
      <c r="F57" s="21" t="n"/>
      <c r="G57" s="21" t="n"/>
      <c r="H57" s="21" t="n"/>
      <c r="I57" s="21" t="n"/>
      <c r="J57" s="21" t="n"/>
      <c r="K57" s="21" t="n"/>
      <c r="L57" s="21" t="n"/>
      <c r="M57" s="21" t="n"/>
      <c r="N57" s="21" t="n"/>
      <c r="O57" s="21" t="n"/>
      <c r="P57" s="21" t="n"/>
    </row>
    <row r="58">
      <c r="A58" s="21" t="n"/>
      <c r="B58" s="21" t="n"/>
      <c r="C58" s="21" t="n"/>
      <c r="D58" s="21" t="n"/>
      <c r="E58" s="21" t="n"/>
      <c r="F58" s="21" t="n"/>
      <c r="G58" s="21" t="n"/>
      <c r="H58" s="21" t="n"/>
      <c r="I58" s="21" t="n"/>
      <c r="J58" s="21" t="n"/>
      <c r="K58" s="21" t="n"/>
      <c r="L58" s="21" t="n"/>
      <c r="M58" s="21" t="n"/>
      <c r="N58" s="21" t="n"/>
      <c r="O58" s="21" t="n"/>
      <c r="P58" s="21" t="n"/>
    </row>
    <row r="59">
      <c r="A59" s="21" t="n"/>
      <c r="B59" s="21" t="n"/>
      <c r="C59" s="21" t="n"/>
      <c r="D59" s="21" t="n"/>
      <c r="E59" s="21" t="n"/>
      <c r="F59" s="21" t="n"/>
      <c r="G59" s="21" t="n"/>
      <c r="H59" s="21" t="n"/>
      <c r="I59" s="21" t="n"/>
      <c r="J59" s="21" t="n"/>
      <c r="K59" s="21" t="n"/>
      <c r="L59" s="21" t="n"/>
      <c r="M59" s="21" t="n"/>
      <c r="N59" s="21" t="n"/>
      <c r="O59" s="21" t="n"/>
      <c r="P59" s="21" t="n"/>
    </row>
    <row r="60">
      <c r="A60" s="21" t="n"/>
      <c r="B60" s="21" t="n"/>
      <c r="C60" s="21" t="n"/>
      <c r="D60" s="21" t="n"/>
      <c r="E60" s="21" t="n"/>
      <c r="F60" s="21" t="n"/>
      <c r="G60" s="21" t="n"/>
      <c r="H60" s="21" t="n"/>
      <c r="I60" s="21" t="n"/>
      <c r="J60" s="21" t="n"/>
      <c r="K60" s="21" t="n"/>
      <c r="L60" s="21" t="n"/>
      <c r="M60" s="21" t="n"/>
      <c r="N60" s="21" t="n"/>
      <c r="O60" s="21" t="n"/>
      <c r="P60" s="21" t="n"/>
    </row>
    <row r="61">
      <c r="A61" s="21" t="n"/>
      <c r="B61" s="21" t="n"/>
      <c r="C61" s="21" t="n"/>
      <c r="D61" s="21" t="n"/>
      <c r="E61" s="21" t="n"/>
      <c r="F61" s="21" t="n"/>
      <c r="G61" s="21" t="n"/>
      <c r="H61" s="21" t="n"/>
      <c r="I61" s="21" t="n"/>
      <c r="J61" s="21" t="n"/>
      <c r="K61" s="21" t="n"/>
      <c r="L61" s="21" t="n"/>
      <c r="M61" s="21" t="n"/>
      <c r="N61" s="21" t="n"/>
      <c r="O61" s="21" t="n"/>
      <c r="P61" s="21" t="n"/>
    </row>
    <row r="62">
      <c r="A62" s="21" t="n"/>
      <c r="B62" s="21" t="n"/>
      <c r="C62" s="21" t="n"/>
      <c r="D62" s="21" t="n"/>
      <c r="E62" s="21" t="n"/>
      <c r="F62" s="21" t="n"/>
      <c r="G62" s="21" t="n"/>
      <c r="H62" s="21" t="n"/>
      <c r="I62" s="21" t="n"/>
      <c r="J62" s="21" t="n"/>
      <c r="K62" s="21" t="n"/>
      <c r="L62" s="21" t="n"/>
      <c r="M62" s="21" t="n"/>
      <c r="N62" s="21" t="n"/>
      <c r="O62" s="21" t="n"/>
      <c r="P62" s="21" t="n"/>
    </row>
    <row r="63">
      <c r="A63" s="21" t="n"/>
      <c r="B63" s="21" t="n"/>
      <c r="C63" s="21" t="n"/>
      <c r="D63" s="21" t="n"/>
      <c r="E63" s="21" t="n"/>
      <c r="F63" s="21" t="n"/>
      <c r="G63" s="21" t="n"/>
      <c r="H63" s="21" t="n"/>
      <c r="I63" s="21" t="n"/>
      <c r="J63" s="21" t="n"/>
      <c r="K63" s="21" t="n"/>
      <c r="L63" s="21" t="n"/>
      <c r="M63" s="21" t="n"/>
      <c r="N63" s="21" t="n"/>
      <c r="O63" s="21" t="n"/>
      <c r="P63" s="21" t="n"/>
    </row>
    <row r="64">
      <c r="A64" s="21" t="n"/>
      <c r="B64" s="21" t="n"/>
      <c r="C64" s="21" t="n"/>
      <c r="D64" s="21" t="n"/>
      <c r="E64" s="21" t="n"/>
      <c r="F64" s="21" t="n"/>
      <c r="G64" s="21" t="n"/>
      <c r="H64" s="21" t="n"/>
      <c r="I64" s="21" t="n"/>
      <c r="J64" s="21" t="n"/>
      <c r="K64" s="21" t="n"/>
      <c r="L64" s="21" t="n"/>
      <c r="M64" s="21" t="n"/>
      <c r="N64" s="21" t="n"/>
      <c r="O64" s="21" t="n"/>
      <c r="P64" s="21" t="n"/>
    </row>
    <row r="65">
      <c r="A65" s="21" t="n"/>
      <c r="B65" s="21" t="n"/>
      <c r="C65" s="21" t="n"/>
      <c r="D65" s="21" t="n"/>
      <c r="E65" s="21" t="n"/>
      <c r="F65" s="21" t="n"/>
      <c r="G65" s="21" t="n"/>
      <c r="H65" s="21" t="n"/>
      <c r="I65" s="21" t="n"/>
      <c r="J65" s="21" t="n"/>
      <c r="K65" s="21" t="n"/>
      <c r="L65" s="21" t="n"/>
      <c r="M65" s="21" t="n"/>
      <c r="N65" s="21" t="n"/>
      <c r="O65" s="21" t="n"/>
      <c r="P65" s="21" t="n"/>
    </row>
    <row r="66">
      <c r="A66" s="21" t="n"/>
      <c r="B66" s="21" t="n"/>
      <c r="C66" s="21" t="n"/>
      <c r="D66" s="21" t="n"/>
      <c r="E66" s="21" t="n"/>
      <c r="F66" s="21" t="n"/>
      <c r="G66" s="21" t="n"/>
      <c r="H66" s="21" t="n"/>
      <c r="I66" s="21" t="n"/>
      <c r="J66" s="21" t="n"/>
      <c r="K66" s="21" t="n"/>
      <c r="L66" s="21" t="n"/>
      <c r="M66" s="21" t="n"/>
      <c r="N66" s="21" t="n"/>
      <c r="O66" s="21" t="n"/>
      <c r="P66" s="21" t="n"/>
    </row>
    <row r="67">
      <c r="A67" s="21" t="n"/>
      <c r="B67" s="21" t="n"/>
      <c r="C67" s="21" t="n"/>
      <c r="D67" s="21" t="n"/>
      <c r="E67" s="21" t="n"/>
      <c r="F67" s="21" t="n"/>
      <c r="G67" s="21" t="n"/>
      <c r="H67" s="21" t="n"/>
      <c r="I67" s="21" t="n"/>
      <c r="J67" s="21" t="n"/>
      <c r="K67" s="21" t="n"/>
      <c r="L67" s="21" t="n"/>
      <c r="M67" s="21" t="n"/>
      <c r="N67" s="21" t="n"/>
      <c r="O67" s="21" t="n"/>
      <c r="P67" s="21" t="n"/>
    </row>
    <row r="68">
      <c r="A68" s="21" t="n"/>
      <c r="B68" s="21" t="n"/>
      <c r="C68" s="21" t="n"/>
      <c r="D68" s="21" t="n"/>
      <c r="E68" s="21" t="n"/>
      <c r="F68" s="21" t="n"/>
      <c r="G68" s="21" t="n"/>
      <c r="H68" s="21" t="n"/>
      <c r="I68" s="21" t="n"/>
      <c r="J68" s="21" t="n"/>
      <c r="K68" s="21" t="n"/>
      <c r="L68" s="21" t="n"/>
      <c r="M68" s="21" t="n"/>
      <c r="N68" s="21" t="n"/>
      <c r="O68" s="21" t="n"/>
      <c r="P68" s="21" t="n"/>
    </row>
    <row r="69">
      <c r="A69" s="21" t="n"/>
      <c r="B69" s="21" t="n"/>
      <c r="C69" s="21" t="n"/>
      <c r="D69" s="21" t="n"/>
      <c r="E69" s="21" t="n"/>
      <c r="F69" s="21" t="n"/>
      <c r="G69" s="21" t="n"/>
      <c r="H69" s="21" t="n"/>
      <c r="I69" s="21" t="n"/>
      <c r="J69" s="21" t="n"/>
      <c r="K69" s="21" t="n"/>
      <c r="L69" s="21" t="n"/>
      <c r="M69" s="21" t="n"/>
      <c r="N69" s="21" t="n"/>
      <c r="O69" s="21" t="n"/>
      <c r="P69" s="21" t="n"/>
    </row>
    <row r="70">
      <c r="A70" s="21" t="n"/>
      <c r="B70" s="21" t="n"/>
      <c r="C70" s="21" t="n"/>
      <c r="D70" s="21" t="n"/>
      <c r="E70" s="21" t="n"/>
      <c r="F70" s="21" t="n"/>
      <c r="G70" s="21" t="n"/>
      <c r="H70" s="21" t="n"/>
      <c r="I70" s="21" t="n"/>
      <c r="J70" s="21" t="n"/>
      <c r="K70" s="21" t="n"/>
      <c r="L70" s="21" t="n"/>
      <c r="M70" s="21" t="n"/>
      <c r="N70" s="21" t="n"/>
      <c r="O70" s="21" t="n"/>
      <c r="P70" s="21" t="n"/>
    </row>
    <row r="71">
      <c r="A71" s="21" t="n"/>
      <c r="B71" s="21" t="n"/>
      <c r="C71" s="21" t="n"/>
      <c r="D71" s="21" t="n"/>
      <c r="E71" s="21" t="n"/>
      <c r="F71" s="21" t="n"/>
      <c r="G71" s="21" t="n"/>
      <c r="H71" s="21" t="n"/>
      <c r="I71" s="21" t="n"/>
      <c r="J71" s="21" t="n"/>
      <c r="K71" s="21" t="n"/>
      <c r="L71" s="21" t="n"/>
      <c r="M71" s="21" t="n"/>
      <c r="N71" s="21" t="n"/>
      <c r="O71" s="21" t="n"/>
      <c r="P71" s="21" t="n"/>
    </row>
    <row r="72">
      <c r="A72" s="21" t="n"/>
      <c r="B72" s="21" t="n"/>
      <c r="C72" s="21" t="n"/>
      <c r="D72" s="21" t="n"/>
      <c r="E72" s="21" t="n"/>
      <c r="F72" s="21" t="n"/>
      <c r="G72" s="21" t="n"/>
      <c r="H72" s="21" t="n"/>
      <c r="I72" s="21" t="n"/>
      <c r="J72" s="21" t="n"/>
      <c r="K72" s="21" t="n"/>
      <c r="L72" s="21" t="n"/>
      <c r="M72" s="21" t="n"/>
      <c r="N72" s="21" t="n"/>
      <c r="O72" s="21" t="n"/>
      <c r="P72" s="21" t="n"/>
    </row>
    <row r="73">
      <c r="A73" s="21" t="n"/>
      <c r="B73" s="21" t="n"/>
      <c r="C73" s="21" t="n"/>
      <c r="D73" s="21" t="n"/>
      <c r="E73" s="21" t="n"/>
      <c r="F73" s="21" t="n"/>
      <c r="G73" s="21" t="n"/>
      <c r="H73" s="21" t="n"/>
      <c r="I73" s="21" t="n"/>
      <c r="J73" s="21" t="n"/>
      <c r="K73" s="21" t="n"/>
      <c r="L73" s="21" t="n"/>
      <c r="M73" s="21" t="n"/>
      <c r="N73" s="21" t="n"/>
      <c r="O73" s="21" t="n"/>
      <c r="P73" s="21" t="n"/>
    </row>
    <row r="74">
      <c r="A74" s="21" t="n"/>
      <c r="B74" s="21" t="n"/>
      <c r="C74" s="21" t="n"/>
      <c r="D74" s="21" t="n"/>
      <c r="E74" s="21" t="n"/>
      <c r="F74" s="21" t="n"/>
      <c r="G74" s="21" t="n"/>
      <c r="H74" s="21" t="n"/>
      <c r="I74" s="21" t="n"/>
      <c r="J74" s="21" t="n"/>
      <c r="K74" s="21" t="n"/>
      <c r="L74" s="21" t="n"/>
      <c r="M74" s="21" t="n"/>
      <c r="N74" s="21" t="n"/>
      <c r="O74" s="21" t="n"/>
      <c r="P74" s="21" t="n"/>
    </row>
    <row r="75">
      <c r="A75" s="21" t="n"/>
      <c r="B75" s="21" t="n"/>
      <c r="C75" s="21" t="n"/>
      <c r="D75" s="21" t="n"/>
      <c r="E75" s="21" t="n"/>
      <c r="F75" s="21" t="n"/>
      <c r="G75" s="21" t="n"/>
      <c r="H75" s="21" t="n"/>
      <c r="I75" s="21" t="n"/>
      <c r="J75" s="21" t="n"/>
      <c r="K75" s="21" t="n"/>
      <c r="L75" s="21" t="n"/>
      <c r="M75" s="21" t="n"/>
      <c r="N75" s="21" t="n"/>
      <c r="O75" s="21" t="n"/>
      <c r="P75" s="21" t="n"/>
    </row>
    <row r="76">
      <c r="A76" s="21" t="n"/>
      <c r="B76" s="21" t="n"/>
      <c r="C76" s="21" t="n"/>
      <c r="D76" s="21" t="n"/>
      <c r="E76" s="21" t="n"/>
      <c r="F76" s="21" t="n"/>
      <c r="G76" s="21" t="n"/>
      <c r="H76" s="21" t="n"/>
      <c r="I76" s="21" t="n"/>
      <c r="J76" s="21" t="n"/>
      <c r="K76" s="21" t="n"/>
      <c r="L76" s="21" t="n"/>
      <c r="M76" s="21" t="n"/>
      <c r="N76" s="21" t="n"/>
      <c r="O76" s="21" t="n"/>
      <c r="P76" s="21" t="n"/>
    </row>
    <row r="77">
      <c r="A77" s="21" t="n"/>
      <c r="B77" s="21" t="n"/>
      <c r="C77" s="21" t="n"/>
      <c r="D77" s="21" t="n"/>
      <c r="E77" s="21" t="n"/>
      <c r="F77" s="21" t="n"/>
      <c r="G77" s="21" t="n"/>
      <c r="H77" s="21" t="n"/>
      <c r="I77" s="21" t="n"/>
      <c r="J77" s="21" t="n"/>
      <c r="K77" s="21" t="n"/>
      <c r="L77" s="21" t="n"/>
      <c r="M77" s="21" t="n"/>
      <c r="N77" s="21" t="n"/>
      <c r="O77" s="21" t="n"/>
      <c r="P77" s="21" t="n"/>
    </row>
    <row r="78">
      <c r="A78" s="21" t="n"/>
      <c r="B78" s="21" t="n"/>
      <c r="C78" s="21" t="n"/>
      <c r="D78" s="21" t="n"/>
      <c r="E78" s="21" t="n"/>
      <c r="F78" s="21" t="n"/>
      <c r="G78" s="21" t="n"/>
      <c r="H78" s="21" t="n"/>
      <c r="I78" s="21" t="n"/>
      <c r="J78" s="21" t="n"/>
      <c r="K78" s="21" t="n"/>
      <c r="L78" s="21" t="n"/>
      <c r="M78" s="21" t="n"/>
      <c r="N78" s="21" t="n"/>
      <c r="O78" s="21" t="n"/>
      <c r="P78" s="21" t="n"/>
    </row>
    <row r="79">
      <c r="A79" s="21" t="n"/>
      <c r="B79" s="21" t="n"/>
      <c r="C79" s="21" t="n"/>
      <c r="D79" s="21" t="n"/>
      <c r="E79" s="21" t="n"/>
      <c r="F79" s="21" t="n"/>
      <c r="G79" s="21" t="n"/>
      <c r="H79" s="21" t="n"/>
      <c r="I79" s="21" t="n"/>
      <c r="J79" s="21" t="n"/>
      <c r="K79" s="21" t="n"/>
      <c r="L79" s="21" t="n"/>
      <c r="M79" s="21" t="n"/>
      <c r="N79" s="21" t="n"/>
      <c r="O79" s="21" t="n"/>
      <c r="P79" s="21" t="n"/>
    </row>
    <row r="80">
      <c r="A80" s="21" t="n"/>
      <c r="B80" s="21" t="n"/>
      <c r="C80" s="21" t="n"/>
      <c r="D80" s="21" t="n"/>
      <c r="E80" s="21" t="n"/>
      <c r="F80" s="21" t="n"/>
      <c r="G80" s="21" t="n"/>
      <c r="H80" s="21" t="n"/>
      <c r="I80" s="21" t="n"/>
      <c r="J80" s="21" t="n"/>
      <c r="K80" s="21" t="n"/>
      <c r="L80" s="21" t="n"/>
      <c r="M80" s="21" t="n"/>
      <c r="N80" s="21" t="n"/>
      <c r="O80" s="21" t="n"/>
      <c r="P80" s="21" t="n"/>
    </row>
    <row r="81">
      <c r="A81" s="21" t="n"/>
      <c r="B81" s="21" t="n"/>
      <c r="C81" s="21" t="n"/>
      <c r="D81" s="21" t="n"/>
      <c r="E81" s="21" t="n"/>
      <c r="F81" s="21" t="n"/>
      <c r="G81" s="21" t="n"/>
      <c r="H81" s="21" t="n"/>
      <c r="I81" s="21" t="n"/>
      <c r="J81" s="21" t="n"/>
      <c r="K81" s="21" t="n"/>
      <c r="L81" s="21" t="n"/>
      <c r="M81" s="21" t="n"/>
      <c r="N81" s="21" t="n"/>
      <c r="O81" s="21" t="n"/>
      <c r="P81" s="21" t="n"/>
    </row>
    <row r="82">
      <c r="A82" s="21" t="n"/>
      <c r="B82" s="21" t="n"/>
      <c r="C82" s="21" t="n"/>
      <c r="D82" s="21" t="n"/>
      <c r="E82" s="21" t="n"/>
      <c r="F82" s="21" t="n"/>
      <c r="G82" s="21" t="n"/>
      <c r="H82" s="21" t="n"/>
      <c r="I82" s="21" t="n"/>
      <c r="J82" s="21" t="n"/>
      <c r="K82" s="21" t="n"/>
      <c r="L82" s="21" t="n"/>
      <c r="M82" s="21" t="n"/>
      <c r="N82" s="21" t="n"/>
      <c r="O82" s="21" t="n"/>
      <c r="P82" s="21" t="n"/>
    </row>
    <row r="83">
      <c r="A83" s="21" t="n"/>
      <c r="B83" s="21" t="n"/>
      <c r="C83" s="21" t="n"/>
      <c r="D83" s="21" t="n"/>
      <c r="E83" s="21" t="n"/>
      <c r="F83" s="21" t="n"/>
      <c r="G83" s="21" t="n"/>
      <c r="H83" s="21" t="n"/>
      <c r="I83" s="21" t="n"/>
      <c r="J83" s="21" t="n"/>
      <c r="K83" s="21" t="n"/>
      <c r="L83" s="21" t="n"/>
      <c r="M83" s="21" t="n"/>
      <c r="N83" s="21" t="n"/>
      <c r="O83" s="21" t="n"/>
      <c r="P83" s="21" t="n"/>
    </row>
    <row r="84">
      <c r="A84" s="21" t="n"/>
      <c r="B84" s="21" t="n"/>
      <c r="C84" s="21" t="n"/>
      <c r="D84" s="21" t="n"/>
      <c r="E84" s="21" t="n"/>
      <c r="F84" s="21" t="n"/>
      <c r="G84" s="21" t="n"/>
      <c r="H84" s="21" t="n"/>
      <c r="I84" s="21" t="n"/>
      <c r="J84" s="21" t="n"/>
      <c r="K84" s="21" t="n"/>
      <c r="L84" s="21" t="n"/>
      <c r="M84" s="21" t="n"/>
      <c r="N84" s="21" t="n"/>
      <c r="O84" s="21" t="n"/>
      <c r="P84" s="21" t="n"/>
    </row>
    <row r="85">
      <c r="A85" s="21" t="n"/>
      <c r="B85" s="21" t="n"/>
      <c r="C85" s="21" t="n"/>
      <c r="D85" s="21" t="n"/>
      <c r="E85" s="21" t="n"/>
      <c r="F85" s="21" t="n"/>
      <c r="G85" s="21" t="n"/>
      <c r="H85" s="21" t="n"/>
      <c r="I85" s="21" t="n"/>
      <c r="J85" s="21" t="n"/>
      <c r="K85" s="21" t="n"/>
      <c r="L85" s="21" t="n"/>
      <c r="M85" s="21" t="n"/>
      <c r="N85" s="21" t="n"/>
      <c r="O85" s="21" t="n"/>
      <c r="P85" s="21" t="n"/>
    </row>
    <row r="86">
      <c r="A86" s="21" t="n"/>
      <c r="B86" s="21" t="n"/>
      <c r="C86" s="21" t="n"/>
      <c r="D86" s="21" t="n"/>
      <c r="E86" s="21" t="n"/>
      <c r="F86" s="21" t="n"/>
      <c r="G86" s="21" t="n"/>
      <c r="H86" s="21" t="n"/>
      <c r="I86" s="21" t="n"/>
      <c r="J86" s="21" t="n"/>
      <c r="K86" s="21" t="n"/>
      <c r="L86" s="21" t="n"/>
      <c r="M86" s="21" t="n"/>
      <c r="N86" s="21" t="n"/>
      <c r="O86" s="21" t="n"/>
      <c r="P86" s="21" t="n"/>
    </row>
    <row r="87">
      <c r="A87" s="21" t="n"/>
      <c r="B87" s="21" t="n"/>
      <c r="C87" s="21" t="n"/>
      <c r="D87" s="21" t="n"/>
      <c r="E87" s="21" t="n"/>
      <c r="F87" s="21" t="n"/>
      <c r="G87" s="21" t="n"/>
      <c r="H87" s="21" t="n"/>
      <c r="I87" s="21" t="n"/>
      <c r="J87" s="21" t="n"/>
      <c r="K87" s="21" t="n"/>
      <c r="L87" s="21" t="n"/>
      <c r="M87" s="21" t="n"/>
      <c r="N87" s="21" t="n"/>
      <c r="O87" s="21" t="n"/>
      <c r="P87" s="21" t="n"/>
    </row>
    <row r="88">
      <c r="A88" s="21" t="n"/>
      <c r="B88" s="21" t="n"/>
      <c r="C88" s="21" t="n"/>
      <c r="D88" s="21" t="n"/>
      <c r="E88" s="21" t="n"/>
      <c r="F88" s="21" t="n"/>
      <c r="G88" s="21" t="n"/>
      <c r="H88" s="21" t="n"/>
      <c r="I88" s="21" t="n"/>
      <c r="J88" s="21" t="n"/>
      <c r="K88" s="21" t="n"/>
      <c r="L88" s="21" t="n"/>
      <c r="M88" s="21" t="n"/>
      <c r="N88" s="21" t="n"/>
      <c r="O88" s="21" t="n"/>
      <c r="P88" s="21" t="n"/>
    </row>
    <row r="89">
      <c r="A89" s="21" t="n"/>
      <c r="B89" s="21" t="n"/>
      <c r="C89" s="21" t="n"/>
      <c r="D89" s="21" t="n"/>
      <c r="E89" s="21" t="n"/>
      <c r="F89" s="21" t="n"/>
      <c r="G89" s="21" t="n"/>
      <c r="H89" s="21" t="n"/>
      <c r="I89" s="21" t="n"/>
      <c r="J89" s="21" t="n"/>
      <c r="K89" s="21" t="n"/>
      <c r="L89" s="21" t="n"/>
      <c r="M89" s="21" t="n"/>
      <c r="N89" s="21" t="n"/>
      <c r="O89" s="21" t="n"/>
      <c r="P89" s="21" t="n"/>
    </row>
    <row r="90">
      <c r="A90" s="21" t="n"/>
      <c r="B90" s="21" t="n"/>
      <c r="C90" s="21" t="n"/>
      <c r="D90" s="21" t="n"/>
      <c r="E90" s="21" t="n"/>
      <c r="F90" s="21" t="n"/>
      <c r="G90" s="21" t="n"/>
      <c r="H90" s="21" t="n"/>
      <c r="I90" s="21" t="n"/>
      <c r="J90" s="21" t="n"/>
      <c r="K90" s="21" t="n"/>
      <c r="L90" s="21" t="n"/>
      <c r="M90" s="21" t="n"/>
      <c r="N90" s="21" t="n"/>
      <c r="O90" s="21" t="n"/>
      <c r="P90" s="21" t="n"/>
    </row>
    <row r="91">
      <c r="A91" s="21" t="n"/>
      <c r="B91" s="21" t="n"/>
      <c r="C91" s="21" t="n"/>
      <c r="D91" s="21" t="n"/>
      <c r="E91" s="21" t="n"/>
      <c r="F91" s="21" t="n"/>
      <c r="G91" s="21" t="n"/>
      <c r="H91" s="21" t="n"/>
      <c r="I91" s="21" t="n"/>
      <c r="J91" s="21" t="n"/>
      <c r="K91" s="21" t="n"/>
      <c r="L91" s="21" t="n"/>
      <c r="M91" s="21" t="n"/>
      <c r="N91" s="21" t="n"/>
      <c r="O91" s="21" t="n"/>
      <c r="P91" s="21" t="n"/>
    </row>
    <row r="92">
      <c r="A92" s="21" t="n"/>
      <c r="B92" s="21" t="n"/>
      <c r="C92" s="21" t="n"/>
      <c r="D92" s="21" t="n"/>
      <c r="E92" s="21" t="n"/>
      <c r="F92" s="21" t="n"/>
      <c r="G92" s="21" t="n"/>
      <c r="H92" s="21" t="n"/>
      <c r="I92" s="21" t="n"/>
      <c r="J92" s="21" t="n"/>
      <c r="K92" s="21" t="n"/>
      <c r="L92" s="21" t="n"/>
      <c r="M92" s="21" t="n"/>
      <c r="N92" s="21" t="n"/>
      <c r="O92" s="21" t="n"/>
      <c r="P92" s="21" t="n"/>
    </row>
    <row r="93">
      <c r="A93" s="21" t="n"/>
      <c r="B93" s="21" t="n"/>
      <c r="C93" s="21" t="n"/>
      <c r="D93" s="21" t="n"/>
      <c r="E93" s="21" t="n"/>
      <c r="F93" s="21" t="n"/>
      <c r="G93" s="21" t="n"/>
      <c r="H93" s="21" t="n"/>
      <c r="I93" s="21" t="n"/>
      <c r="J93" s="21" t="n"/>
      <c r="K93" s="21" t="n"/>
      <c r="L93" s="21" t="n"/>
      <c r="M93" s="21" t="n"/>
      <c r="N93" s="21" t="n"/>
      <c r="O93" s="21" t="n"/>
      <c r="P93" s="21" t="n"/>
    </row>
    <row r="94">
      <c r="A94" s="21" t="n"/>
      <c r="B94" s="21" t="n"/>
      <c r="C94" s="21" t="n"/>
      <c r="D94" s="21" t="n"/>
      <c r="E94" s="21" t="n"/>
      <c r="F94" s="21" t="n"/>
      <c r="G94" s="21" t="n"/>
      <c r="H94" s="21" t="n"/>
      <c r="I94" s="21" t="n"/>
      <c r="J94" s="21" t="n"/>
      <c r="K94" s="21" t="n"/>
      <c r="L94" s="21" t="n"/>
      <c r="M94" s="21" t="n"/>
      <c r="N94" s="21" t="n"/>
      <c r="O94" s="21" t="n"/>
      <c r="P94" s="21" t="n"/>
    </row>
    <row r="95">
      <c r="A95" s="21" t="n"/>
      <c r="B95" s="21" t="n"/>
      <c r="C95" s="21" t="n"/>
      <c r="D95" s="21" t="n"/>
      <c r="E95" s="21" t="n"/>
      <c r="F95" s="21" t="n"/>
      <c r="G95" s="21" t="n"/>
      <c r="H95" s="21" t="n"/>
      <c r="I95" s="21" t="n"/>
      <c r="J95" s="21" t="n"/>
      <c r="K95" s="21" t="n"/>
      <c r="L95" s="21" t="n"/>
      <c r="M95" s="21" t="n"/>
      <c r="N95" s="21" t="n"/>
      <c r="O95" s="21" t="n"/>
      <c r="P95" s="21" t="n"/>
    </row>
    <row r="96">
      <c r="A96" s="21" t="n"/>
      <c r="B96" s="21" t="n"/>
      <c r="C96" s="21" t="n"/>
      <c r="D96" s="21" t="n"/>
      <c r="E96" s="21" t="n"/>
      <c r="F96" s="21" t="n"/>
      <c r="G96" s="21" t="n"/>
      <c r="H96" s="21" t="n"/>
      <c r="I96" s="21" t="n"/>
      <c r="J96" s="21" t="n"/>
      <c r="K96" s="21" t="n"/>
      <c r="L96" s="21" t="n"/>
      <c r="M96" s="21" t="n"/>
      <c r="N96" s="21" t="n"/>
      <c r="O96" s="21" t="n"/>
      <c r="P96" s="21" t="n"/>
    </row>
    <row r="97">
      <c r="A97" s="21" t="n"/>
      <c r="B97" s="21" t="n"/>
      <c r="C97" s="21" t="n"/>
      <c r="D97" s="21" t="n"/>
      <c r="E97" s="21" t="n"/>
      <c r="F97" s="21" t="n"/>
      <c r="G97" s="21" t="n"/>
      <c r="H97" s="21" t="n"/>
      <c r="I97" s="21" t="n"/>
      <c r="J97" s="21" t="n"/>
      <c r="K97" s="21" t="n"/>
      <c r="L97" s="21" t="n"/>
      <c r="M97" s="21" t="n"/>
      <c r="N97" s="21" t="n"/>
      <c r="O97" s="21" t="n"/>
      <c r="P97" s="21" t="n"/>
    </row>
    <row r="98">
      <c r="A98" s="21" t="n"/>
      <c r="B98" s="21" t="n"/>
      <c r="C98" s="21" t="n"/>
      <c r="D98" s="21" t="n"/>
      <c r="E98" s="21" t="n"/>
      <c r="F98" s="21" t="n"/>
      <c r="G98" s="21" t="n"/>
      <c r="H98" s="21" t="n"/>
      <c r="I98" s="21" t="n"/>
      <c r="J98" s="21" t="n"/>
      <c r="K98" s="21" t="n"/>
      <c r="L98" s="21" t="n"/>
      <c r="M98" s="21" t="n"/>
      <c r="N98" s="21" t="n"/>
      <c r="O98" s="21" t="n"/>
      <c r="P98" s="21" t="n"/>
    </row>
    <row r="99">
      <c r="A99" s="21" t="n"/>
      <c r="B99" s="21" t="n"/>
      <c r="C99" s="21" t="n"/>
      <c r="D99" s="21" t="n"/>
      <c r="E99" s="21" t="n"/>
      <c r="F99" s="21" t="n"/>
      <c r="G99" s="21" t="n"/>
      <c r="H99" s="21" t="n"/>
      <c r="I99" s="21" t="n"/>
      <c r="J99" s="21" t="n"/>
      <c r="K99" s="21" t="n"/>
      <c r="L99" s="21" t="n"/>
      <c r="M99" s="21" t="n"/>
      <c r="N99" s="21" t="n"/>
      <c r="O99" s="21" t="n"/>
      <c r="P99" s="21" t="n"/>
    </row>
    <row r="100">
      <c r="A100" s="21" t="n"/>
      <c r="B100" s="21" t="n"/>
      <c r="C100" s="21" t="n"/>
      <c r="D100" s="21" t="n"/>
      <c r="E100" s="21" t="n"/>
      <c r="F100" s="21" t="n"/>
      <c r="G100" s="21" t="n"/>
      <c r="H100" s="21" t="n"/>
      <c r="I100" s="21" t="n"/>
      <c r="J100" s="21" t="n"/>
      <c r="K100" s="21" t="n"/>
      <c r="L100" s="21" t="n"/>
      <c r="M100" s="21" t="n"/>
      <c r="N100" s="21" t="n"/>
      <c r="O100" s="21" t="n"/>
      <c r="P100" s="21" t="n"/>
    </row>
    <row r="101">
      <c r="A101" s="21" t="n"/>
      <c r="B101" s="21" t="n"/>
      <c r="C101" s="21" t="n"/>
      <c r="D101" s="21" t="n"/>
      <c r="E101" s="21" t="n"/>
      <c r="F101" s="21" t="n"/>
      <c r="G101" s="21" t="n"/>
      <c r="H101" s="21" t="n"/>
      <c r="I101" s="21" t="n"/>
      <c r="J101" s="21" t="n"/>
      <c r="K101" s="21" t="n"/>
      <c r="L101" s="21" t="n"/>
      <c r="M101" s="21" t="n"/>
      <c r="N101" s="21" t="n"/>
      <c r="O101" s="21" t="n"/>
      <c r="P101" s="21" t="n"/>
    </row>
    <row r="102">
      <c r="A102" s="21" t="n"/>
      <c r="B102" s="21" t="n"/>
      <c r="C102" s="21" t="n"/>
      <c r="D102" s="21" t="n"/>
      <c r="E102" s="21" t="n"/>
      <c r="F102" s="21" t="n"/>
      <c r="G102" s="21" t="n"/>
      <c r="H102" s="21" t="n"/>
      <c r="I102" s="21" t="n"/>
      <c r="J102" s="21" t="n"/>
      <c r="K102" s="21" t="n"/>
      <c r="L102" s="21" t="n"/>
      <c r="M102" s="21" t="n"/>
      <c r="N102" s="21" t="n"/>
      <c r="O102" s="21" t="n"/>
      <c r="P102" s="21" t="n"/>
    </row>
    <row r="103">
      <c r="A103" s="21" t="n"/>
      <c r="B103" s="21" t="n"/>
      <c r="C103" s="21" t="n"/>
      <c r="D103" s="21" t="n"/>
      <c r="E103" s="21" t="n"/>
      <c r="F103" s="21" t="n"/>
      <c r="G103" s="21" t="n"/>
      <c r="H103" s="21" t="n"/>
      <c r="I103" s="21" t="n"/>
      <c r="J103" s="21" t="n"/>
      <c r="K103" s="21" t="n"/>
      <c r="L103" s="21" t="n"/>
      <c r="M103" s="21" t="n"/>
      <c r="N103" s="21" t="n"/>
      <c r="O103" s="21" t="n"/>
      <c r="P103" s="21" t="n"/>
    </row>
    <row r="104">
      <c r="A104" s="21" t="n"/>
      <c r="B104" s="21" t="n"/>
      <c r="C104" s="21" t="n"/>
      <c r="D104" s="21" t="n"/>
      <c r="E104" s="21" t="n"/>
      <c r="F104" s="21" t="n"/>
      <c r="G104" s="21" t="n"/>
      <c r="H104" s="21" t="n"/>
      <c r="I104" s="21" t="n"/>
      <c r="J104" s="21" t="n"/>
      <c r="K104" s="21" t="n"/>
      <c r="L104" s="21" t="n"/>
      <c r="M104" s="21" t="n"/>
      <c r="N104" s="21" t="n"/>
      <c r="O104" s="21" t="n"/>
      <c r="P104" s="21" t="n"/>
    </row>
    <row r="105">
      <c r="A105" s="21" t="n"/>
      <c r="B105" s="21" t="n"/>
      <c r="C105" s="21" t="n"/>
      <c r="D105" s="21" t="n"/>
      <c r="E105" s="21" t="n"/>
      <c r="F105" s="21" t="n"/>
      <c r="G105" s="21" t="n"/>
      <c r="H105" s="21" t="n"/>
      <c r="I105" s="21" t="n"/>
      <c r="J105" s="21" t="n"/>
      <c r="K105" s="21" t="n"/>
      <c r="L105" s="21" t="n"/>
      <c r="M105" s="21" t="n"/>
      <c r="N105" s="21" t="n"/>
      <c r="O105" s="21" t="n"/>
      <c r="P105" s="21" t="n"/>
    </row>
    <row r="106">
      <c r="A106" s="21" t="n"/>
      <c r="B106" s="21" t="n"/>
      <c r="C106" s="21" t="n"/>
      <c r="D106" s="21" t="n"/>
      <c r="E106" s="21" t="n"/>
      <c r="F106" s="21" t="n"/>
      <c r="G106" s="21" t="n"/>
      <c r="H106" s="21" t="n"/>
      <c r="I106" s="21" t="n"/>
      <c r="J106" s="21" t="n"/>
      <c r="K106" s="21" t="n"/>
      <c r="L106" s="21" t="n"/>
      <c r="M106" s="21" t="n"/>
      <c r="N106" s="21" t="n"/>
      <c r="O106" s="21" t="n"/>
      <c r="P106" s="21" t="n"/>
    </row>
    <row r="107">
      <c r="A107" s="21" t="n"/>
      <c r="B107" s="21" t="n"/>
      <c r="C107" s="21" t="n"/>
      <c r="D107" s="21" t="n"/>
      <c r="E107" s="21" t="n"/>
      <c r="F107" s="21" t="n"/>
      <c r="G107" s="21" t="n"/>
      <c r="H107" s="21" t="n"/>
      <c r="I107" s="21" t="n"/>
      <c r="J107" s="21" t="n"/>
      <c r="K107" s="21" t="n"/>
      <c r="L107" s="21" t="n"/>
      <c r="M107" s="21" t="n"/>
      <c r="N107" s="21" t="n"/>
      <c r="O107" s="21" t="n"/>
      <c r="P107" s="21" t="n"/>
    </row>
    <row r="108">
      <c r="A108" s="21" t="n"/>
      <c r="B108" s="21" t="n"/>
      <c r="C108" s="21" t="n"/>
      <c r="D108" s="21" t="n"/>
      <c r="E108" s="21" t="n"/>
      <c r="F108" s="21" t="n"/>
      <c r="G108" s="21" t="n"/>
      <c r="H108" s="21" t="n"/>
      <c r="I108" s="21" t="n"/>
      <c r="J108" s="21" t="n"/>
      <c r="K108" s="21" t="n"/>
      <c r="L108" s="21" t="n"/>
      <c r="M108" s="21" t="n"/>
      <c r="N108" s="21" t="n"/>
      <c r="O108" s="21" t="n"/>
      <c r="P108" s="21" t="n"/>
    </row>
    <row r="109">
      <c r="A109" s="21" t="n"/>
      <c r="B109" s="21" t="n"/>
      <c r="C109" s="21" t="n"/>
      <c r="D109" s="21" t="n"/>
      <c r="E109" s="21" t="n"/>
      <c r="F109" s="21" t="n"/>
      <c r="G109" s="21" t="n"/>
      <c r="H109" s="21" t="n"/>
      <c r="I109" s="21" t="n"/>
      <c r="J109" s="21" t="n"/>
      <c r="K109" s="21" t="n"/>
      <c r="L109" s="21" t="n"/>
      <c r="M109" s="21" t="n"/>
      <c r="N109" s="21" t="n"/>
      <c r="O109" s="21" t="n"/>
      <c r="P109" s="21" t="n"/>
    </row>
    <row r="110">
      <c r="A110" s="21" t="n"/>
      <c r="B110" s="21" t="n"/>
      <c r="C110" s="21" t="n"/>
      <c r="D110" s="21" t="n"/>
      <c r="E110" s="21" t="n"/>
      <c r="F110" s="21" t="n"/>
      <c r="G110" s="21" t="n"/>
      <c r="H110" s="21" t="n"/>
      <c r="I110" s="21" t="n"/>
      <c r="J110" s="21" t="n"/>
      <c r="K110" s="21" t="n"/>
      <c r="L110" s="21" t="n"/>
      <c r="M110" s="21" t="n"/>
      <c r="N110" s="21" t="n"/>
      <c r="O110" s="21" t="n"/>
      <c r="P110" s="21" t="n"/>
    </row>
    <row r="111">
      <c r="A111" s="21" t="n"/>
      <c r="B111" s="21" t="n"/>
      <c r="C111" s="21" t="n"/>
      <c r="D111" s="21" t="n"/>
      <c r="E111" s="21" t="n"/>
      <c r="F111" s="21" t="n"/>
      <c r="G111" s="21" t="n"/>
      <c r="H111" s="21" t="n"/>
      <c r="I111" s="21" t="n"/>
      <c r="J111" s="21" t="n"/>
      <c r="K111" s="21" t="n"/>
      <c r="L111" s="21" t="n"/>
      <c r="M111" s="21" t="n"/>
      <c r="N111" s="21" t="n"/>
      <c r="O111" s="21" t="n"/>
      <c r="P111" s="21" t="n"/>
    </row>
    <row r="112">
      <c r="A112" s="21" t="n"/>
      <c r="B112" s="21" t="n"/>
      <c r="C112" s="21" t="n"/>
      <c r="D112" s="21" t="n"/>
      <c r="E112" s="21" t="n"/>
      <c r="F112" s="21" t="n"/>
      <c r="G112" s="21" t="n"/>
      <c r="H112" s="21" t="n"/>
      <c r="I112" s="21" t="n"/>
      <c r="J112" s="21" t="n"/>
      <c r="K112" s="21" t="n"/>
      <c r="L112" s="21" t="n"/>
      <c r="M112" s="21" t="n"/>
      <c r="N112" s="21" t="n"/>
      <c r="O112" s="21" t="n"/>
      <c r="P112" s="21" t="n"/>
    </row>
    <row r="113">
      <c r="A113" s="21" t="n"/>
      <c r="B113" s="21" t="n"/>
      <c r="C113" s="21" t="n"/>
      <c r="D113" s="21" t="n"/>
      <c r="E113" s="21" t="n"/>
      <c r="F113" s="21" t="n"/>
      <c r="G113" s="21" t="n"/>
      <c r="H113" s="21" t="n"/>
      <c r="I113" s="21" t="n"/>
      <c r="J113" s="21" t="n"/>
      <c r="K113" s="21" t="n"/>
      <c r="L113" s="21" t="n"/>
      <c r="M113" s="21" t="n"/>
      <c r="N113" s="21" t="n"/>
      <c r="O113" s="21" t="n"/>
      <c r="P113" s="21" t="n"/>
    </row>
    <row r="114">
      <c r="A114" s="21" t="n"/>
      <c r="B114" s="21" t="n"/>
      <c r="C114" s="21" t="n"/>
      <c r="D114" s="21" t="n"/>
      <c r="E114" s="21" t="n"/>
      <c r="F114" s="21" t="n"/>
      <c r="G114" s="21" t="n"/>
      <c r="H114" s="21" t="n"/>
      <c r="I114" s="21" t="n"/>
      <c r="J114" s="21" t="n"/>
      <c r="K114" s="21" t="n"/>
      <c r="L114" s="21" t="n"/>
      <c r="M114" s="21" t="n"/>
      <c r="N114" s="21" t="n"/>
      <c r="O114" s="21" t="n"/>
      <c r="P114" s="21" t="n"/>
    </row>
    <row r="115">
      <c r="A115" s="21" t="n"/>
      <c r="B115" s="21" t="n"/>
      <c r="C115" s="21" t="n"/>
      <c r="D115" s="21" t="n"/>
      <c r="E115" s="21" t="n"/>
      <c r="F115" s="21" t="n"/>
      <c r="G115" s="21" t="n"/>
      <c r="H115" s="21" t="n"/>
      <c r="I115" s="21" t="n"/>
      <c r="J115" s="21" t="n"/>
      <c r="K115" s="21" t="n"/>
      <c r="L115" s="21" t="n"/>
      <c r="M115" s="21" t="n"/>
      <c r="N115" s="21" t="n"/>
      <c r="O115" s="21" t="n"/>
      <c r="P115" s="21" t="n"/>
    </row>
    <row r="116">
      <c r="A116" s="21" t="n"/>
      <c r="B116" s="21" t="n"/>
      <c r="C116" s="21" t="n"/>
      <c r="D116" s="21" t="n"/>
      <c r="E116" s="21" t="n"/>
      <c r="F116" s="21" t="n"/>
      <c r="G116" s="21" t="n"/>
      <c r="H116" s="21" t="n"/>
      <c r="I116" s="21" t="n"/>
      <c r="J116" s="21" t="n"/>
      <c r="K116" s="21" t="n"/>
      <c r="L116" s="21" t="n"/>
      <c r="M116" s="21" t="n"/>
      <c r="N116" s="21" t="n"/>
      <c r="O116" s="21" t="n"/>
      <c r="P116" s="21" t="n"/>
    </row>
    <row r="117">
      <c r="A117" s="21" t="n"/>
      <c r="B117" s="21" t="n"/>
      <c r="C117" s="21" t="n"/>
      <c r="D117" s="21" t="n"/>
      <c r="E117" s="21" t="n"/>
      <c r="F117" s="21" t="n"/>
      <c r="G117" s="21" t="n"/>
      <c r="H117" s="21" t="n"/>
      <c r="I117" s="21" t="n"/>
      <c r="J117" s="21" t="n"/>
      <c r="K117" s="21" t="n"/>
      <c r="L117" s="21" t="n"/>
      <c r="M117" s="21" t="n"/>
      <c r="N117" s="21" t="n"/>
      <c r="O117" s="21" t="n"/>
      <c r="P117" s="21" t="n"/>
    </row>
    <row r="118">
      <c r="A118" s="21" t="n"/>
      <c r="B118" s="21" t="n"/>
      <c r="C118" s="21" t="n"/>
      <c r="D118" s="21" t="n"/>
      <c r="E118" s="21" t="n"/>
      <c r="F118" s="21" t="n"/>
      <c r="G118" s="21" t="n"/>
      <c r="H118" s="21" t="n"/>
      <c r="I118" s="21" t="n"/>
      <c r="J118" s="21" t="n"/>
      <c r="K118" s="21" t="n"/>
      <c r="L118" s="21" t="n"/>
      <c r="M118" s="21" t="n"/>
      <c r="N118" s="21" t="n"/>
      <c r="O118" s="21" t="n"/>
      <c r="P118" s="21" t="n"/>
    </row>
    <row r="119">
      <c r="A119" s="21" t="n"/>
      <c r="B119" s="21" t="n"/>
      <c r="C119" s="21" t="n"/>
      <c r="D119" s="21" t="n"/>
      <c r="E119" s="21" t="n"/>
      <c r="F119" s="21" t="n"/>
      <c r="G119" s="21" t="n"/>
      <c r="H119" s="21" t="n"/>
      <c r="I119" s="21" t="n"/>
      <c r="J119" s="21" t="n"/>
      <c r="K119" s="21" t="n"/>
      <c r="L119" s="21" t="n"/>
      <c r="M119" s="21" t="n"/>
      <c r="N119" s="21" t="n"/>
      <c r="O119" s="21" t="n"/>
      <c r="P119" s="21" t="n"/>
    </row>
    <row r="120">
      <c r="A120" s="21" t="n"/>
      <c r="B120" s="21" t="n"/>
      <c r="C120" s="21" t="n"/>
      <c r="D120" s="21" t="n"/>
      <c r="E120" s="21" t="n"/>
      <c r="F120" s="21" t="n"/>
      <c r="G120" s="21" t="n"/>
      <c r="H120" s="21" t="n"/>
      <c r="I120" s="21" t="n"/>
      <c r="J120" s="21" t="n"/>
      <c r="K120" s="21" t="n"/>
      <c r="L120" s="21" t="n"/>
      <c r="M120" s="21" t="n"/>
      <c r="N120" s="21" t="n"/>
      <c r="O120" s="21" t="n"/>
      <c r="P120" s="21" t="n"/>
    </row>
    <row r="121">
      <c r="A121" s="21" t="n"/>
      <c r="B121" s="21" t="n"/>
      <c r="C121" s="21" t="n"/>
      <c r="D121" s="21" t="n"/>
      <c r="E121" s="21" t="n"/>
      <c r="F121" s="21" t="n"/>
      <c r="G121" s="21" t="n"/>
      <c r="H121" s="21" t="n"/>
      <c r="I121" s="21" t="n"/>
      <c r="J121" s="21" t="n"/>
      <c r="K121" s="21" t="n"/>
      <c r="L121" s="21" t="n"/>
      <c r="M121" s="21" t="n"/>
      <c r="N121" s="21" t="n"/>
      <c r="O121" s="21" t="n"/>
      <c r="P121" s="21" t="n"/>
    </row>
    <row r="122">
      <c r="A122" s="21" t="n"/>
      <c r="B122" s="21" t="n"/>
      <c r="C122" s="21" t="n"/>
      <c r="D122" s="21" t="n"/>
      <c r="E122" s="21" t="n"/>
      <c r="F122" s="21" t="n"/>
      <c r="G122" s="21" t="n"/>
      <c r="H122" s="21" t="n"/>
      <c r="I122" s="21" t="n"/>
      <c r="J122" s="21" t="n"/>
      <c r="K122" s="21" t="n"/>
      <c r="L122" s="21" t="n"/>
      <c r="M122" s="21" t="n"/>
      <c r="N122" s="21" t="n"/>
      <c r="O122" s="21" t="n"/>
      <c r="P122" s="21" t="n"/>
    </row>
    <row r="123">
      <c r="A123" s="21" t="n"/>
      <c r="B123" s="21" t="n"/>
      <c r="C123" s="21" t="n"/>
      <c r="D123" s="21" t="n"/>
      <c r="E123" s="21" t="n"/>
      <c r="F123" s="21" t="n"/>
      <c r="G123" s="21" t="n"/>
      <c r="H123" s="21" t="n"/>
      <c r="I123" s="21" t="n"/>
      <c r="J123" s="21" t="n"/>
      <c r="K123" s="21" t="n"/>
      <c r="L123" s="21" t="n"/>
      <c r="M123" s="21" t="n"/>
      <c r="N123" s="21" t="n"/>
      <c r="O123" s="21" t="n"/>
      <c r="P123" s="21" t="n"/>
    </row>
    <row r="124">
      <c r="A124" s="21" t="n"/>
      <c r="B124" s="21" t="n"/>
      <c r="C124" s="21" t="n"/>
      <c r="D124" s="21" t="n"/>
      <c r="E124" s="21" t="n"/>
      <c r="F124" s="21" t="n"/>
      <c r="G124" s="21" t="n"/>
      <c r="H124" s="21" t="n"/>
      <c r="I124" s="21" t="n"/>
      <c r="J124" s="21" t="n"/>
      <c r="K124" s="21" t="n"/>
      <c r="L124" s="21" t="n"/>
      <c r="M124" s="21" t="n"/>
      <c r="N124" s="21" t="n"/>
      <c r="O124" s="21" t="n"/>
      <c r="P124" s="21" t="n"/>
    </row>
    <row r="125">
      <c r="A125" s="21" t="n"/>
      <c r="B125" s="21" t="n"/>
      <c r="C125" s="21" t="n"/>
      <c r="D125" s="21" t="n"/>
      <c r="E125" s="21" t="n"/>
      <c r="F125" s="21" t="n"/>
      <c r="G125" s="21" t="n"/>
      <c r="H125" s="21" t="n"/>
      <c r="I125" s="21" t="n"/>
      <c r="J125" s="21" t="n"/>
      <c r="K125" s="21" t="n"/>
      <c r="L125" s="21" t="n"/>
      <c r="M125" s="21" t="n"/>
      <c r="N125" s="21" t="n"/>
      <c r="O125" s="21" t="n"/>
      <c r="P125" s="21" t="n"/>
    </row>
    <row r="126">
      <c r="A126" s="21" t="n"/>
      <c r="B126" s="21" t="n"/>
      <c r="C126" s="21" t="n"/>
      <c r="D126" s="21" t="n"/>
      <c r="E126" s="21" t="n"/>
      <c r="F126" s="21" t="n"/>
      <c r="G126" s="21" t="n"/>
      <c r="H126" s="21" t="n"/>
      <c r="I126" s="21" t="n"/>
      <c r="J126" s="21" t="n"/>
      <c r="K126" s="21" t="n"/>
      <c r="L126" s="21" t="n"/>
      <c r="M126" s="21" t="n"/>
      <c r="N126" s="21" t="n"/>
      <c r="O126" s="21" t="n"/>
      <c r="P126" s="21" t="n"/>
    </row>
    <row r="127">
      <c r="A127" s="21" t="n"/>
      <c r="B127" s="21" t="n"/>
      <c r="C127" s="21" t="n"/>
      <c r="D127" s="21" t="n"/>
      <c r="E127" s="21" t="n"/>
      <c r="F127" s="21" t="n"/>
      <c r="G127" s="21" t="n"/>
      <c r="H127" s="21" t="n"/>
      <c r="I127" s="21" t="n"/>
      <c r="J127" s="21" t="n"/>
      <c r="K127" s="21" t="n"/>
      <c r="L127" s="21" t="n"/>
      <c r="M127" s="21" t="n"/>
      <c r="N127" s="21" t="n"/>
      <c r="O127" s="21" t="n"/>
      <c r="P127" s="21" t="n"/>
    </row>
    <row r="128">
      <c r="A128" s="21" t="n"/>
      <c r="B128" s="21" t="n"/>
      <c r="C128" s="21" t="n"/>
      <c r="D128" s="21" t="n"/>
      <c r="E128" s="21" t="n"/>
      <c r="F128" s="21" t="n"/>
      <c r="G128" s="21" t="n"/>
      <c r="H128" s="21" t="n"/>
      <c r="I128" s="21" t="n"/>
      <c r="J128" s="21" t="n"/>
      <c r="K128" s="21" t="n"/>
      <c r="L128" s="21" t="n"/>
      <c r="M128" s="21" t="n"/>
      <c r="N128" s="21" t="n"/>
      <c r="O128" s="21" t="n"/>
      <c r="P128" s="21" t="n"/>
    </row>
    <row r="129">
      <c r="A129" s="21" t="n"/>
      <c r="B129" s="21" t="n"/>
      <c r="C129" s="21" t="n"/>
      <c r="D129" s="21" t="n"/>
      <c r="E129" s="21" t="n"/>
      <c r="F129" s="21" t="n"/>
      <c r="G129" s="21" t="n"/>
      <c r="H129" s="21" t="n"/>
      <c r="I129" s="21" t="n"/>
      <c r="J129" s="21" t="n"/>
      <c r="K129" s="21" t="n"/>
      <c r="L129" s="21" t="n"/>
      <c r="M129" s="21" t="n"/>
      <c r="N129" s="21" t="n"/>
      <c r="O129" s="21" t="n"/>
      <c r="P129" s="21" t="n"/>
    </row>
    <row r="130">
      <c r="A130" s="21" t="n"/>
      <c r="B130" s="21" t="n"/>
      <c r="C130" s="21" t="n"/>
      <c r="D130" s="21" t="n"/>
      <c r="E130" s="21" t="n"/>
      <c r="F130" s="21" t="n"/>
      <c r="G130" s="21" t="n"/>
      <c r="H130" s="21" t="n"/>
      <c r="I130" s="21" t="n"/>
      <c r="J130" s="21" t="n"/>
      <c r="K130" s="21" t="n"/>
      <c r="L130" s="21" t="n"/>
      <c r="M130" s="21" t="n"/>
      <c r="N130" s="21" t="n"/>
      <c r="O130" s="21" t="n"/>
      <c r="P130" s="21" t="n"/>
    </row>
    <row r="131">
      <c r="A131" s="21" t="n"/>
      <c r="B131" s="21" t="n"/>
      <c r="C131" s="21" t="n"/>
      <c r="D131" s="21" t="n"/>
      <c r="E131" s="21" t="n"/>
      <c r="F131" s="21" t="n"/>
      <c r="G131" s="21" t="n"/>
      <c r="H131" s="21" t="n"/>
      <c r="I131" s="21" t="n"/>
      <c r="J131" s="21" t="n"/>
      <c r="K131" s="21" t="n"/>
      <c r="L131" s="21" t="n"/>
      <c r="M131" s="21" t="n"/>
      <c r="N131" s="21" t="n"/>
      <c r="O131" s="21" t="n"/>
      <c r="P131" s="21" t="n"/>
    </row>
    <row r="132">
      <c r="A132" s="21" t="n"/>
      <c r="B132" s="21" t="n"/>
      <c r="C132" s="21" t="n"/>
      <c r="D132" s="21" t="n"/>
      <c r="E132" s="21" t="n"/>
      <c r="F132" s="21" t="n"/>
      <c r="G132" s="21" t="n"/>
      <c r="H132" s="21" t="n"/>
      <c r="I132" s="21" t="n"/>
      <c r="J132" s="21" t="n"/>
      <c r="K132" s="21" t="n"/>
      <c r="L132" s="21" t="n"/>
      <c r="M132" s="21" t="n"/>
      <c r="N132" s="21" t="n"/>
      <c r="O132" s="21" t="n"/>
      <c r="P132" s="21" t="n"/>
    </row>
    <row r="133">
      <c r="A133" s="21" t="n"/>
      <c r="B133" s="21" t="n"/>
      <c r="C133" s="21" t="n"/>
      <c r="D133" s="21" t="n"/>
      <c r="E133" s="21" t="n"/>
      <c r="F133" s="21" t="n"/>
      <c r="G133" s="21" t="n"/>
      <c r="H133" s="21" t="n"/>
      <c r="I133" s="21" t="n"/>
      <c r="J133" s="21" t="n"/>
      <c r="K133" s="21" t="n"/>
      <c r="L133" s="21" t="n"/>
      <c r="M133" s="21" t="n"/>
      <c r="N133" s="21" t="n"/>
      <c r="O133" s="21" t="n"/>
      <c r="P133" s="21" t="n"/>
    </row>
    <row r="134">
      <c r="A134" s="21" t="n"/>
      <c r="B134" s="21" t="n"/>
      <c r="C134" s="21" t="n"/>
      <c r="D134" s="21" t="n"/>
      <c r="E134" s="21" t="n"/>
      <c r="F134" s="21" t="n"/>
      <c r="G134" s="21" t="n"/>
      <c r="H134" s="21" t="n"/>
      <c r="I134" s="21" t="n"/>
      <c r="J134" s="21" t="n"/>
      <c r="K134" s="21" t="n"/>
      <c r="L134" s="21" t="n"/>
      <c r="M134" s="21" t="n"/>
      <c r="N134" s="21" t="n"/>
      <c r="O134" s="21" t="n"/>
      <c r="P134" s="21" t="n"/>
    </row>
    <row r="135">
      <c r="A135" s="21" t="n"/>
      <c r="B135" s="21" t="n"/>
      <c r="C135" s="21" t="n"/>
      <c r="D135" s="21" t="n"/>
      <c r="E135" s="21" t="n"/>
      <c r="F135" s="21" t="n"/>
      <c r="G135" s="21" t="n"/>
      <c r="H135" s="21" t="n"/>
      <c r="I135" s="21" t="n"/>
      <c r="J135" s="21" t="n"/>
      <c r="K135" s="21" t="n"/>
      <c r="L135" s="21" t="n"/>
      <c r="M135" s="21" t="n"/>
      <c r="N135" s="21" t="n"/>
      <c r="O135" s="21" t="n"/>
      <c r="P135" s="21" t="n"/>
    </row>
    <row r="136">
      <c r="A136" s="21" t="n"/>
      <c r="B136" s="21" t="n"/>
      <c r="C136" s="21" t="n"/>
      <c r="D136" s="21" t="n"/>
      <c r="E136" s="21" t="n"/>
      <c r="F136" s="21" t="n"/>
      <c r="G136" s="21" t="n"/>
      <c r="H136" s="21" t="n"/>
      <c r="I136" s="21" t="n"/>
      <c r="J136" s="21" t="n"/>
      <c r="K136" s="21" t="n"/>
      <c r="L136" s="21" t="n"/>
      <c r="M136" s="21" t="n"/>
      <c r="N136" s="21" t="n"/>
      <c r="O136" s="21" t="n"/>
      <c r="P136" s="21" t="n"/>
    </row>
    <row r="137">
      <c r="A137" s="21" t="n"/>
      <c r="B137" s="21" t="n"/>
      <c r="C137" s="21" t="n"/>
      <c r="D137" s="21" t="n"/>
      <c r="E137" s="21" t="n"/>
      <c r="F137" s="21" t="n"/>
      <c r="G137" s="21" t="n"/>
      <c r="H137" s="21" t="n"/>
      <c r="I137" s="21" t="n"/>
      <c r="J137" s="21" t="n"/>
      <c r="K137" s="21" t="n"/>
      <c r="L137" s="21" t="n"/>
      <c r="M137" s="21" t="n"/>
      <c r="N137" s="21" t="n"/>
      <c r="O137" s="21" t="n"/>
      <c r="P137" s="21" t="n"/>
    </row>
    <row r="138">
      <c r="A138" s="21" t="n"/>
      <c r="B138" s="21" t="n"/>
      <c r="C138" s="21" t="n"/>
      <c r="D138" s="21" t="n"/>
      <c r="E138" s="21" t="n"/>
      <c r="F138" s="21" t="n"/>
      <c r="G138" s="21" t="n"/>
      <c r="H138" s="21" t="n"/>
      <c r="I138" s="21" t="n"/>
      <c r="J138" s="21" t="n"/>
      <c r="K138" s="21" t="n"/>
      <c r="L138" s="21" t="n"/>
      <c r="M138" s="21" t="n"/>
      <c r="N138" s="21" t="n"/>
      <c r="O138" s="21" t="n"/>
      <c r="P138" s="21" t="n"/>
    </row>
    <row r="139">
      <c r="A139" s="21" t="n"/>
      <c r="B139" s="21" t="n"/>
      <c r="C139" s="21" t="n"/>
      <c r="D139" s="21" t="n"/>
      <c r="E139" s="21" t="n"/>
      <c r="F139" s="21" t="n"/>
      <c r="G139" s="21" t="n"/>
      <c r="H139" s="21" t="n"/>
      <c r="I139" s="21" t="n"/>
      <c r="J139" s="21" t="n"/>
      <c r="K139" s="21" t="n"/>
      <c r="L139" s="21" t="n"/>
      <c r="M139" s="21" t="n"/>
      <c r="N139" s="21" t="n"/>
      <c r="O139" s="21" t="n"/>
      <c r="P139" s="21" t="n"/>
    </row>
    <row r="140">
      <c r="A140" s="21" t="n"/>
      <c r="B140" s="21" t="n"/>
      <c r="C140" s="21" t="n"/>
      <c r="D140" s="21" t="n"/>
      <c r="E140" s="21" t="n"/>
      <c r="F140" s="21" t="n"/>
      <c r="G140" s="21" t="n"/>
      <c r="H140" s="21" t="n"/>
      <c r="I140" s="21" t="n"/>
      <c r="J140" s="21" t="n"/>
      <c r="K140" s="21" t="n"/>
      <c r="L140" s="21" t="n"/>
      <c r="M140" s="21" t="n"/>
      <c r="N140" s="21" t="n"/>
      <c r="O140" s="21" t="n"/>
      <c r="P140" s="21" t="n"/>
    </row>
    <row r="141">
      <c r="A141" s="21" t="n"/>
      <c r="B141" s="21" t="n"/>
      <c r="C141" s="21" t="n"/>
      <c r="D141" s="21" t="n"/>
      <c r="E141" s="21" t="n"/>
      <c r="F141" s="21" t="n"/>
      <c r="G141" s="21" t="n"/>
      <c r="H141" s="21" t="n"/>
      <c r="I141" s="21" t="n"/>
      <c r="J141" s="21" t="n"/>
      <c r="K141" s="21" t="n"/>
      <c r="L141" s="21" t="n"/>
      <c r="M141" s="21" t="n"/>
      <c r="N141" s="21" t="n"/>
      <c r="O141" s="21" t="n"/>
      <c r="P141" s="21" t="n"/>
    </row>
    <row r="142">
      <c r="A142" s="21" t="n"/>
      <c r="B142" s="21" t="n"/>
      <c r="C142" s="21" t="n"/>
      <c r="D142" s="21" t="n"/>
      <c r="E142" s="21" t="n"/>
      <c r="F142" s="21" t="n"/>
      <c r="G142" s="21" t="n"/>
      <c r="H142" s="21" t="n"/>
      <c r="I142" s="21" t="n"/>
      <c r="J142" s="21" t="n"/>
      <c r="K142" s="21" t="n"/>
      <c r="L142" s="21" t="n"/>
      <c r="M142" s="21" t="n"/>
      <c r="N142" s="21" t="n"/>
      <c r="O142" s="21" t="n"/>
      <c r="P142" s="21" t="n"/>
    </row>
    <row r="143">
      <c r="A143" s="21" t="n"/>
      <c r="B143" s="21" t="n"/>
      <c r="C143" s="21" t="n"/>
      <c r="D143" s="21" t="n"/>
      <c r="E143" s="21" t="n"/>
      <c r="F143" s="21" t="n"/>
      <c r="G143" s="21" t="n"/>
      <c r="H143" s="21" t="n"/>
      <c r="I143" s="21" t="n"/>
      <c r="J143" s="21" t="n"/>
      <c r="K143" s="21" t="n"/>
      <c r="L143" s="21" t="n"/>
      <c r="M143" s="21" t="n"/>
      <c r="N143" s="21" t="n"/>
      <c r="O143" s="21" t="n"/>
      <c r="P143" s="21" t="n"/>
    </row>
    <row r="144">
      <c r="A144" s="21" t="n"/>
      <c r="B144" s="21" t="n"/>
      <c r="C144" s="21" t="n"/>
      <c r="D144" s="21" t="n"/>
      <c r="E144" s="21" t="n"/>
      <c r="F144" s="21" t="n"/>
      <c r="G144" s="21" t="n"/>
      <c r="H144" s="21" t="n"/>
      <c r="I144" s="21" t="n"/>
      <c r="J144" s="21" t="n"/>
      <c r="K144" s="21" t="n"/>
      <c r="L144" s="21" t="n"/>
      <c r="M144" s="21" t="n"/>
      <c r="N144" s="21" t="n"/>
      <c r="O144" s="21" t="n"/>
      <c r="P144" s="21" t="n"/>
    </row>
    <row r="145">
      <c r="A145" s="21" t="n"/>
      <c r="B145" s="21" t="n"/>
      <c r="C145" s="21" t="n"/>
      <c r="D145" s="21" t="n"/>
      <c r="E145" s="21" t="n"/>
      <c r="F145" s="21" t="n"/>
      <c r="G145" s="21" t="n"/>
      <c r="H145" s="21" t="n"/>
      <c r="I145" s="21" t="n"/>
      <c r="J145" s="21" t="n"/>
      <c r="K145" s="21" t="n"/>
      <c r="L145" s="21" t="n"/>
      <c r="M145" s="21" t="n"/>
      <c r="N145" s="21" t="n"/>
      <c r="O145" s="21" t="n"/>
      <c r="P145" s="21" t="n"/>
    </row>
    <row r="146">
      <c r="A146" s="21" t="n"/>
      <c r="B146" s="21" t="n"/>
      <c r="C146" s="21" t="n"/>
      <c r="D146" s="21" t="n"/>
      <c r="E146" s="21" t="n"/>
      <c r="F146" s="21" t="n"/>
      <c r="G146" s="21" t="n"/>
      <c r="H146" s="21" t="n"/>
      <c r="I146" s="21" t="n"/>
      <c r="J146" s="21" t="n"/>
      <c r="K146" s="21" t="n"/>
      <c r="L146" s="21" t="n"/>
      <c r="M146" s="21" t="n"/>
      <c r="N146" s="21" t="n"/>
      <c r="O146" s="21" t="n"/>
      <c r="P146" s="21" t="n"/>
    </row>
    <row r="147">
      <c r="A147" s="21" t="n"/>
      <c r="B147" s="21" t="n"/>
      <c r="C147" s="21" t="n"/>
      <c r="D147" s="21" t="n"/>
      <c r="E147" s="21" t="n"/>
      <c r="F147" s="21" t="n"/>
      <c r="G147" s="21" t="n"/>
      <c r="H147" s="21" t="n"/>
      <c r="I147" s="21" t="n"/>
      <c r="J147" s="21" t="n"/>
      <c r="K147" s="21" t="n"/>
      <c r="L147" s="21" t="n"/>
      <c r="M147" s="21" t="n"/>
      <c r="N147" s="21" t="n"/>
      <c r="O147" s="21" t="n"/>
      <c r="P147" s="21" t="n"/>
    </row>
    <row r="148">
      <c r="A148" s="21" t="n"/>
      <c r="B148" s="21" t="n"/>
      <c r="C148" s="21" t="n"/>
      <c r="D148" s="21" t="n"/>
      <c r="E148" s="21" t="n"/>
      <c r="F148" s="21" t="n"/>
      <c r="G148" s="21" t="n"/>
      <c r="H148" s="21" t="n"/>
      <c r="I148" s="21" t="n"/>
      <c r="J148" s="21" t="n"/>
      <c r="K148" s="21" t="n"/>
      <c r="L148" s="21" t="n"/>
      <c r="M148" s="21" t="n"/>
      <c r="N148" s="21" t="n"/>
      <c r="O148" s="21" t="n"/>
      <c r="P148" s="21" t="n"/>
    </row>
    <row r="149">
      <c r="A149" s="21" t="n"/>
      <c r="B149" s="21" t="n"/>
      <c r="C149" s="21" t="n"/>
      <c r="D149" s="21" t="n"/>
      <c r="E149" s="21" t="n"/>
      <c r="F149" s="21" t="n"/>
      <c r="G149" s="21" t="n"/>
      <c r="H149" s="21" t="n"/>
      <c r="I149" s="21" t="n"/>
      <c r="J149" s="21" t="n"/>
      <c r="K149" s="21" t="n"/>
      <c r="L149" s="21" t="n"/>
      <c r="M149" s="21" t="n"/>
      <c r="N149" s="21" t="n"/>
      <c r="O149" s="21" t="n"/>
      <c r="P149" s="21" t="n"/>
    </row>
    <row r="150">
      <c r="A150" s="21" t="n"/>
      <c r="B150" s="21" t="n"/>
      <c r="C150" s="21" t="n"/>
      <c r="D150" s="21" t="n"/>
      <c r="E150" s="21" t="n"/>
      <c r="F150" s="21" t="n"/>
      <c r="G150" s="21" t="n"/>
      <c r="H150" s="21" t="n"/>
      <c r="I150" s="21" t="n"/>
      <c r="J150" s="21" t="n"/>
      <c r="K150" s="21" t="n"/>
      <c r="L150" s="21" t="n"/>
      <c r="M150" s="21" t="n"/>
      <c r="N150" s="21" t="n"/>
      <c r="O150" s="21" t="n"/>
      <c r="P150" s="21" t="n"/>
    </row>
  </sheetData>
  <autoFilter ref="A3:P19"/>
  <mergeCells count="2">
    <mergeCell ref="A1:P1"/>
    <mergeCell ref="A2:P2"/>
  </mergeCells>
  <pageMargins left="0.7" right="0.7" top="0.75" bottom="0.75" header="0.3" footer="0.3"/>
  <pageSetup orientation="portrait" paperSize="9" horizontalDpi="600" verticalDpi="600"/>
</worksheet>
</file>

<file path=xl/worksheets/sheet5.xml><?xml version="1.0" encoding="utf-8"?>
<worksheet xmlns="http://schemas.openxmlformats.org/spreadsheetml/2006/main">
  <sheetPr>
    <outlinePr summaryBelow="1" summaryRight="1"/>
    <pageSetUpPr/>
  </sheetPr>
  <dimension ref="A1:P190"/>
  <sheetViews>
    <sheetView topLeftCell="E1" zoomScale="75" zoomScaleNormal="75" workbookViewId="0">
      <pane ySplit="3" topLeftCell="A4" activePane="bottomLeft" state="frozen"/>
      <selection activeCell="A1" sqref="A1"/>
      <selection pane="bottomLeft" activeCell="L5" sqref="L5"/>
    </sheetView>
  </sheetViews>
  <sheetFormatPr baseColWidth="8" defaultColWidth="9" defaultRowHeight="14.25"/>
  <cols>
    <col width="4.75" customWidth="1" style="3" min="1" max="1"/>
    <col width="10" customWidth="1" style="3" min="2" max="2"/>
    <col width="8.125" customWidth="1" style="3" min="3" max="3"/>
    <col width="9.28333333333333" customWidth="1" style="3" min="4" max="4"/>
    <col width="14.625" customWidth="1" style="3" min="5" max="5"/>
    <col width="10" customWidth="1" style="3" min="6" max="6"/>
    <col width="8.875" customWidth="1" style="3" min="7" max="7"/>
    <col width="18.5" customWidth="1" style="3" min="8" max="8"/>
    <col width="15.375" customWidth="1" style="3" min="9" max="9"/>
    <col width="24.7083333333333" customWidth="1" style="3" min="10" max="10"/>
    <col width="49.2833333333333" customWidth="1" style="3" min="11" max="11"/>
    <col width="23.85" customWidth="1" style="3" min="12" max="12"/>
    <col width="9.85" customWidth="1" style="3" min="13" max="13"/>
    <col width="9.574999999999999" customWidth="1" style="3" min="14" max="14"/>
    <col width="9" customWidth="1" style="3" min="15" max="15"/>
    <col width="8.625" customWidth="1" style="3" min="16" max="16"/>
  </cols>
  <sheetData>
    <row r="1" ht="22.5" customFormat="1" customHeight="1" s="1">
      <c r="A1" s="4" t="inlineStr">
        <is>
          <t>会议预定-功能测试用例</t>
        </is>
      </c>
    </row>
    <row r="2" ht="16.5" customFormat="1" customHeight="1" s="1">
      <c r="A2" s="5" t="inlineStr">
        <is>
          <t>验证方向：
1缺少会议签到和会议投票测试用例，待补充。</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378" customHeight="1" s="3">
      <c r="A4" s="9" t="n">
        <v>1</v>
      </c>
      <c r="B4" s="9" t="inlineStr">
        <is>
          <t>预定会议</t>
        </is>
      </c>
      <c r="C4" s="9" t="inlineStr">
        <is>
          <t>标准版</t>
        </is>
      </c>
      <c r="D4" s="9" t="n"/>
      <c r="E4" s="9" t="inlineStr">
        <is>
          <t>会议名称验证</t>
        </is>
      </c>
      <c r="F4" s="9" t="n">
        <v>1</v>
      </c>
      <c r="G4" s="9" t="inlineStr">
        <is>
          <t>预定会议-会议名称输入测试001</t>
        </is>
      </c>
      <c r="H4" s="9" t="inlineStr">
        <is>
          <t>会议名称功能测试</t>
        </is>
      </c>
      <c r="I4" s="9" t="inlineStr">
        <is>
          <t>预定系统正常运行，页面显示正常</t>
        </is>
      </c>
      <c r="J4" s="9" t="inlineStr">
        <is>
          <t>1.输入中文、英文、数字、特殊符号()[]/
2.其他项正确输入，点击【快速预定】按钮创建会议
3.查看会议创建是否成功</t>
        </is>
      </c>
      <c r="K4" s="9" t="inlineStr">
        <is>
          <t>{
 "name": "预定会议-会议名称输入测试001",
 "para": [{
   "page": "MessageNameTest",
   "locator_type": "XPATH",
   "locator_value": "//input[@placeholder='请输入会议名称']",
   "element_type": "input",
   "element_value": "中y1()[]/",
   "expected_result": ""
  },
  {
   "page": "MessageNameTest",
   "locator_type": "XPATH",
   "locator_value": "//div[@class='header_Quick']",
   "element_type": "click",
   "element_value": "",
   "expected_result": ""
  },
  {
   "page": "MessageNameTest",
   "locator_type": "XPATH",
   "locator_value": "//input[@placeholder='输入关键字搜索']",
   "element_type": "getText",
   "element_value": "中y1()[]/",
   "expected_result": "中y1()[]/"
  }
 ]
}</t>
        </is>
      </c>
      <c r="L4" s="9" t="inlineStr">
        <is>
          <t>1.可以正常输入
2.弹出会议预定二次确认弹窗
3.会议创建成功</t>
        </is>
      </c>
      <c r="M4" s="9" t="n"/>
      <c r="N4" s="9" t="n"/>
      <c r="O4" s="9" t="n"/>
      <c r="P4" s="9" t="n"/>
    </row>
    <row r="5" ht="378" customHeight="1" s="3">
      <c r="A5" s="9" t="n">
        <v>1</v>
      </c>
      <c r="B5" s="9" t="inlineStr">
        <is>
          <t>预定会议</t>
        </is>
      </c>
      <c r="C5" s="9" t="inlineStr">
        <is>
          <t>标准版</t>
        </is>
      </c>
      <c r="D5" s="9" t="n"/>
      <c r="E5" s="9" t="inlineStr">
        <is>
          <t>会议名称验证</t>
        </is>
      </c>
      <c r="F5" s="9" t="n">
        <v>1</v>
      </c>
      <c r="G5" s="9" t="inlineStr">
        <is>
          <t>预定会议-会议名称输入测试002</t>
        </is>
      </c>
      <c r="H5" s="9" t="inlineStr">
        <is>
          <t>会议名称功能测试</t>
        </is>
      </c>
      <c r="I5" s="9" t="inlineStr">
        <is>
          <t>预定系统正常运行，页面显示正常</t>
        </is>
      </c>
      <c r="J5" s="9" t="inlineStr">
        <is>
          <t>1.不输入字符
2.其他项正确输入，点击【快速预定】按钮</t>
        </is>
      </c>
      <c r="K5" s="9" t="inlineStr">
        <is>
          <t>{
 "name": "预定会议-会议名称输入测试002",
 "para": [{
   "page": "MessageNameTest",
   "locator_type": "XPATH",
   "locator_value": "//input[@placeholder='请输入会议名称']",
   "element_type": "input",
   "element_value": "中y1()[]/",
   "expected_result": ""
  },
  {
   "page": "MessageNameTest",
   "locator_type": "XPATH",
   "locator_value": "//div[@class='header_Quick']",
   "element_type": "click",
   "element_value": "",
   "expected_result": ""
  },
  {
   "page": "MessageNameTest",
   "locator_type": "XPATH",
   "locator_value": "//input[@placeholder='输入关键字搜索']",
   "element_type": "getText",
   "element_value": "中y1()[]/",
   "expected_result": "中y1()[]/"
  }
 ]
}</t>
        </is>
      </c>
      <c r="L5" s="9" t="inlineStr">
        <is>
          <t>1.会议名称为空
2.页面提示请填写会议名称</t>
        </is>
      </c>
      <c r="M5" s="9" t="n"/>
      <c r="N5" s="9" t="n"/>
      <c r="O5" s="9" t="n"/>
      <c r="P5" s="9" t="n"/>
    </row>
    <row r="6" ht="378" customHeight="1" s="3">
      <c r="A6" s="9" t="n">
        <v>1</v>
      </c>
      <c r="B6" s="9" t="inlineStr">
        <is>
          <t>预定会议</t>
        </is>
      </c>
      <c r="C6" s="9" t="inlineStr">
        <is>
          <t>标准版</t>
        </is>
      </c>
      <c r="D6" s="9" t="n"/>
      <c r="E6" s="9" t="inlineStr">
        <is>
          <t>会议名称验证</t>
        </is>
      </c>
      <c r="F6" s="9" t="n">
        <v>1</v>
      </c>
      <c r="G6" s="9" t="inlineStr">
        <is>
          <t>预定会议-会议名称输入测试003</t>
        </is>
      </c>
      <c r="H6" s="9" t="inlineStr">
        <is>
          <t>会议名称功能测试</t>
        </is>
      </c>
      <c r="I6" s="9" t="inlineStr">
        <is>
          <t>预定系统正常运行，页面显示正常</t>
        </is>
      </c>
      <c r="J6" s="9" t="inlineStr">
        <is>
          <t>1.输入字符101
2.其他项正确输入，点击【快速预定】按钮</t>
        </is>
      </c>
      <c r="K6" s="9" t="inlineStr">
        <is>
          <t>{
 "name": "预定会议-会议名称输入测试003",
 "para": [{
   "page": "MessageNameTest",
   "locator_type": "XPATH",
   "locator_value": "//input[@placeholder='请输入会议名称']",
   "element_type": "input",
   "element_value": "中y1()[]/",
   "expected_result": ""
  },
  {
   "page": "MessageNameTest",
   "locator_type": "XPATH",
   "locator_value": "//div[@class='header_Quick']",
   "element_type": "click",
   "element_value": "",
   "expected_result": ""
  },
  {
   "page": "MessageNameTest",
   "locator_type": "XPATH",
   "locator_value": "//input[@placeholder='输入关键字搜索']",
   "element_type": "getText",
   "element_value": "中y1()[]/",
   "expected_result": "中y1()[]/"
  }
 ]
}</t>
        </is>
      </c>
      <c r="L6" s="9" t="inlineStr">
        <is>
          <t>1.自动限制字符长度
2.弹出会议预定二次确认弹窗</t>
        </is>
      </c>
      <c r="M6" s="9" t="n"/>
      <c r="N6" s="9" t="n"/>
      <c r="O6" s="9" t="n"/>
      <c r="P6" s="9" t="n"/>
    </row>
    <row r="7" ht="40.5" customHeight="1" s="3">
      <c r="A7" s="9" t="n">
        <v>2</v>
      </c>
      <c r="B7" s="9" t="inlineStr">
        <is>
          <t>预定会议</t>
        </is>
      </c>
      <c r="C7" s="9" t="inlineStr">
        <is>
          <t>标准版</t>
        </is>
      </c>
      <c r="D7" s="9" t="n"/>
      <c r="E7" s="9" t="inlineStr">
        <is>
          <t>会议内容功能验证</t>
        </is>
      </c>
      <c r="F7" s="9" t="n">
        <v>2</v>
      </c>
      <c r="G7" s="9" t="inlineStr">
        <is>
          <t>hyxg02</t>
        </is>
      </c>
      <c r="H7" s="9" t="inlineStr">
        <is>
          <t>会议内容功能测试</t>
        </is>
      </c>
      <c r="I7" s="9" t="inlineStr">
        <is>
          <t>预定系统正常运行，页面显示正常</t>
        </is>
      </c>
      <c r="J7" s="9" t="inlineStr">
        <is>
          <t>1.输入中文、英文、数字、特殊符号()[]/
2.输入字符140</t>
        </is>
      </c>
      <c r="K7" s="9" t="n"/>
      <c r="L7" s="9" t="inlineStr">
        <is>
          <t>1.没有报错
2.第141个不可输入</t>
        </is>
      </c>
      <c r="M7" s="9" t="n"/>
      <c r="N7" s="9" t="n"/>
      <c r="O7" s="9" t="n"/>
      <c r="P7" s="9" t="n"/>
    </row>
    <row r="8" ht="54" customHeight="1" s="3">
      <c r="A8" s="9" t="n">
        <v>3</v>
      </c>
      <c r="B8" s="9" t="inlineStr">
        <is>
          <t>预定会议</t>
        </is>
      </c>
      <c r="C8" s="9" t="inlineStr">
        <is>
          <t>标准版</t>
        </is>
      </c>
      <c r="D8" s="9" t="n"/>
      <c r="E8" s="9" t="inlineStr">
        <is>
          <t>是否保密功能验证</t>
        </is>
      </c>
      <c r="F8" s="9" t="n">
        <v>3</v>
      </c>
      <c r="G8" s="9" t="inlineStr">
        <is>
          <t>hyxg03</t>
        </is>
      </c>
      <c r="H8" s="9" t="inlineStr">
        <is>
          <t>是否保密功能测试</t>
        </is>
      </c>
      <c r="I8" s="9" t="inlineStr">
        <is>
          <t>预定系统正常运行，页面显示正常</t>
        </is>
      </c>
      <c r="J8" s="9" t="inlineStr">
        <is>
          <t>1.不选择，滑动控件在左边
2.选择，滑动控件在右边，控件显示橙色
3.选择，滑动控件在右边，控件显示橙色→输入超过6位数字</t>
        </is>
      </c>
      <c r="K8" s="9" t="n"/>
      <c r="L8" s="9" t="inlineStr">
        <is>
          <t>1.没有报错
2.弹出会议密码输入框
3.只能输入6位数字</t>
        </is>
      </c>
      <c r="M8" s="9" t="n"/>
      <c r="N8" s="9" t="n"/>
      <c r="O8" s="9" t="n"/>
      <c r="P8" s="9" t="n"/>
    </row>
    <row r="9" ht="54" customHeight="1" s="3">
      <c r="A9" s="9" t="n">
        <v>4</v>
      </c>
      <c r="B9" s="9" t="inlineStr">
        <is>
          <t>预定会议</t>
        </is>
      </c>
      <c r="C9" s="9" t="inlineStr">
        <is>
          <t>标准版</t>
        </is>
      </c>
      <c r="D9" s="9" t="n"/>
      <c r="E9" s="69" t="inlineStr">
        <is>
          <t>是否提前签到功能验证</t>
        </is>
      </c>
      <c r="F9" s="9" t="n">
        <v>4</v>
      </c>
      <c r="G9" s="9" t="inlineStr">
        <is>
          <t>hyxg04</t>
        </is>
      </c>
      <c r="H9" s="66" t="inlineStr">
        <is>
          <t>是否提前签到功能测试</t>
        </is>
      </c>
      <c r="I9" s="9" t="inlineStr">
        <is>
          <t>预定系统正常运行，页面显示正常</t>
        </is>
      </c>
      <c r="J9" s="9" t="inlineStr">
        <is>
          <t>1.不选择，滑动控件在左边
2.选择，滑动控件在右边，控件显示橙色
3.选择，滑动控件在右边，控件显示橙色→输入数字</t>
        </is>
      </c>
      <c r="K9" s="9" t="n"/>
      <c r="L9" s="9" t="inlineStr">
        <is>
          <t>1.没有报错
2.弹出签到时间输入框
3.正常添加，右边会提示会议开始前XX分钟开始签到</t>
        </is>
      </c>
      <c r="M9" s="9" t="n"/>
      <c r="N9" s="9" t="n"/>
      <c r="O9" s="9" t="n"/>
      <c r="P9" s="9" t="n"/>
    </row>
    <row r="10" ht="81" customHeight="1" s="3">
      <c r="A10" s="9" t="n">
        <v>5</v>
      </c>
      <c r="B10" s="9" t="inlineStr">
        <is>
          <t>预定会议</t>
        </is>
      </c>
      <c r="C10" s="9" t="inlineStr">
        <is>
          <t>标准版</t>
        </is>
      </c>
      <c r="D10" s="9" t="n"/>
      <c r="E10" s="9" t="inlineStr">
        <is>
          <t>选择日期功能验证</t>
        </is>
      </c>
      <c r="F10" s="9" t="n">
        <v>5</v>
      </c>
      <c r="G10" s="9" t="inlineStr">
        <is>
          <t>hyxg05</t>
        </is>
      </c>
      <c r="H10" s="69" t="inlineStr">
        <is>
          <t>选择日期功能测试</t>
        </is>
      </c>
      <c r="I10" s="9" t="inlineStr">
        <is>
          <t>预定系统正常运行，页面显示正常</t>
        </is>
      </c>
      <c r="J10" s="9" t="inlineStr">
        <is>
          <t>1.会议室限制时长→选择时长为会议室限制时间范围内
2.会议室限制时长→选择时长超过会议室限制时间范围
3.选择当前时间之前时间
4.会议室限制提前天数→在限制天数内预定会议</t>
        </is>
      </c>
      <c r="K10" s="9" t="n"/>
      <c r="L10" s="9" t="inlineStr">
        <is>
          <t>1.正常添加，时间表右上角显示开始时间、结束时间及时长
2.页面提示超过会议室预定最长时长
3.页面提示该时间不可预定，请重新选择
4.正常预定</t>
        </is>
      </c>
      <c r="M10" s="9" t="n"/>
      <c r="N10" s="9" t="n"/>
      <c r="O10" s="9" t="n"/>
      <c r="P10" s="9" t="n"/>
    </row>
    <row r="11" ht="67.5" customHeight="1" s="3">
      <c r="A11" s="9" t="n">
        <v>6</v>
      </c>
      <c r="B11" s="9" t="inlineStr">
        <is>
          <t>预定会议</t>
        </is>
      </c>
      <c r="C11" s="9" t="inlineStr">
        <is>
          <t>标准版</t>
        </is>
      </c>
      <c r="D11" s="9" t="n"/>
      <c r="E11" s="9" t="inlineStr">
        <is>
          <t>快速预订功能验证</t>
        </is>
      </c>
      <c r="F11" s="9" t="n">
        <v>6</v>
      </c>
      <c r="G11" s="9" t="inlineStr">
        <is>
          <t>hyxg06</t>
        </is>
      </c>
      <c r="H11" s="9" t="inlineStr">
        <is>
          <t>快速预订功能测试</t>
        </is>
      </c>
      <c r="I11" s="9" t="inlineStr">
        <is>
          <t>预定系统正常运行，页面显示正常</t>
        </is>
      </c>
      <c r="J11" s="9" t="inlineStr">
        <is>
          <t>1.点击快速预定
2.点击快速预定→点击预定</t>
        </is>
      </c>
      <c r="K11" s="9" t="n"/>
      <c r="L11" s="9" t="inlineStr">
        <is>
          <t>1.弹出快速预定内容阅览框，内容包括：会议室名称、会议名称、会议类型、2.主持人及会议时间
3.预定会议成功，已预定的会议显示在已预定会议列表中</t>
        </is>
      </c>
      <c r="M11" s="9" t="n"/>
      <c r="N11" s="9" t="n"/>
      <c r="O11" s="9" t="n"/>
      <c r="P11" s="9" t="n"/>
    </row>
    <row r="12" ht="175.5" customHeight="1" s="3">
      <c r="A12" s="9" t="n">
        <v>7</v>
      </c>
      <c r="B12" s="9" t="inlineStr">
        <is>
          <t>预定会议</t>
        </is>
      </c>
      <c r="C12" s="9" t="inlineStr">
        <is>
          <t>标准版</t>
        </is>
      </c>
      <c r="D12" s="9" t="n"/>
      <c r="E12" s="9" t="inlineStr">
        <is>
          <t>选择参会人员功能验证</t>
        </is>
      </c>
      <c r="F12" s="9" t="n">
        <v>7</v>
      </c>
      <c r="G12" s="9" t="inlineStr">
        <is>
          <t>hyxg07</t>
        </is>
      </c>
      <c r="H12" s="9" t="inlineStr">
        <is>
          <t>选择参会人员功能测试</t>
        </is>
      </c>
      <c r="I12" s="9" t="inlineStr">
        <is>
          <t>预定系统正常运行，页面显示正常</t>
        </is>
      </c>
      <c r="J12" s="9" t="inlineStr">
        <is>
          <t>1.逐一点击选中参会人员
2.点击全选
3.点击添加外部参会人员
4.点击添加外部参会人员→用户名→输入超过10个字符
5.点击添加外部参会人员→用户名→输入中文、英文、数字、特殊字符
6.点击添加外部参会人员→手机→输入正确的手机号
7.点击添加外部参会人员→手机→输入错误的手机号
8.点击导入参会人员
9.点击导入参会人员→选择文件→上传正确格式的文件→点击导入
10.点击导出参会人员表模板</t>
        </is>
      </c>
      <c r="K12" s="9" t="n"/>
      <c r="L12" s="9" t="inlineStr">
        <is>
          <t>1.参会人员显示在上面空白处，左上角显示容纳人数及已选人数
2.当前分页人员全部被选中
3.弹出方框，可输入用户名、手机和邮箱
4.第11个字符不可输入
5.不可以输入特殊符号
6.正常输入添加
7.页面提示手机号格式错误
8.弹出弹框，页面有选择文件和导入两个控件，下方提示只能上传xls./xlsx.文件
9.用户正常导入
10.用户模板表下载到本地</t>
        </is>
      </c>
      <c r="M12" s="9" t="n"/>
      <c r="N12" s="9" t="n"/>
      <c r="O12" s="9" t="n"/>
      <c r="P12" s="9" t="n"/>
    </row>
    <row r="13" ht="40.5" customHeight="1" s="3">
      <c r="A13" s="9" t="n">
        <v>8</v>
      </c>
      <c r="B13" s="9" t="inlineStr">
        <is>
          <t>预定会议</t>
        </is>
      </c>
      <c r="C13" s="9" t="inlineStr">
        <is>
          <t>标准版</t>
        </is>
      </c>
      <c r="D13" s="9" t="n"/>
      <c r="E13" s="9" t="inlineStr">
        <is>
          <t>删除参会人员功能验证</t>
        </is>
      </c>
      <c r="F13" s="9" t="n">
        <v>8</v>
      </c>
      <c r="G13" s="9" t="inlineStr">
        <is>
          <t>hyxg08</t>
        </is>
      </c>
      <c r="H13" s="9" t="inlineStr">
        <is>
          <t>删除参会人员功能测试</t>
        </is>
      </c>
      <c r="I13" s="9" t="inlineStr">
        <is>
          <t>预定系统正常运行，页面显示正常</t>
        </is>
      </c>
      <c r="J13" s="9" t="inlineStr">
        <is>
          <t>1.点击参会人员的删除键X
2.点击清空→弹出弹框→选择确定
3.点击清空全部参会人员→弹出弹框→选择确定</t>
        </is>
      </c>
      <c r="K13" s="9" t="n"/>
      <c r="L13" s="9" t="inlineStr">
        <is>
          <t>1.可以逐一删除参会人员
2.所有参会人员被清空
3.所有参会人员被清空</t>
        </is>
      </c>
      <c r="M13" s="9" t="n"/>
      <c r="N13" s="9" t="n"/>
      <c r="O13" s="9" t="n"/>
      <c r="P13" s="9" t="n"/>
    </row>
    <row r="14" ht="94.5" customHeight="1" s="3">
      <c r="A14" s="9" t="n">
        <v>9</v>
      </c>
      <c r="B14" s="9" t="inlineStr">
        <is>
          <t>预定会议</t>
        </is>
      </c>
      <c r="C14" s="9" t="inlineStr">
        <is>
          <t>标准版</t>
        </is>
      </c>
      <c r="D14" s="9" t="n"/>
      <c r="E14" s="9" t="inlineStr">
        <is>
          <t>搜索框功能验证</t>
        </is>
      </c>
      <c r="F14" s="9" t="n">
        <v>9</v>
      </c>
      <c r="G14" s="9" t="inlineStr">
        <is>
          <t>hyxg09</t>
        </is>
      </c>
      <c r="H14" s="9" t="inlineStr">
        <is>
          <t>搜索框功能测试</t>
        </is>
      </c>
      <c r="I14" s="9" t="inlineStr">
        <is>
          <t>预定系统正常运行，页面显示正常</t>
        </is>
      </c>
      <c r="J14" s="9" t="inlineStr">
        <is>
          <t>1.点击清空全部参会人员→弹出弹框→选择取消
2.点击部门→弹出部门类型→选择部门
3.点击职位→弹出职位类型→选择职位
4.用户名→输入部分关键字→回车
5.选择职位→输入用户名关键字
6.在用户名搜索框搜索对应的用户名称</t>
        </is>
      </c>
      <c r="K14" s="9" t="n"/>
      <c r="L14" s="9" t="inlineStr">
        <is>
          <t>1.回到参会人员选择界面
2.搜索出所有在该部门下的人员
3.搜索出所有在该职位下的人员
4.搜索出所有带有关键字的用户名
5.显示所在职位的用户，搜索出带有关键字的用户
6.只显示被搜索的用户</t>
        </is>
      </c>
      <c r="M14" s="9" t="n"/>
      <c r="N14" s="9" t="n"/>
      <c r="O14" s="9" t="n"/>
      <c r="P14" s="9" t="n"/>
    </row>
    <row r="15" ht="54" customHeight="1" s="3">
      <c r="A15" s="9" t="n">
        <v>10</v>
      </c>
      <c r="B15" s="9" t="inlineStr">
        <is>
          <t>预定会议</t>
        </is>
      </c>
      <c r="C15" s="9" t="inlineStr">
        <is>
          <t>标准版</t>
        </is>
      </c>
      <c r="D15" s="9" t="n"/>
      <c r="E15" s="9" t="inlineStr">
        <is>
          <t>分页功能验证</t>
        </is>
      </c>
      <c r="F15" s="9" t="n">
        <v>10</v>
      </c>
      <c r="G15" s="9" t="inlineStr">
        <is>
          <t>hyxg10</t>
        </is>
      </c>
      <c r="H15" s="9" t="inlineStr">
        <is>
          <t>分页功能测试</t>
        </is>
      </c>
      <c r="I15" s="9" t="inlineStr">
        <is>
          <t>预定系统正常运行，页面显示正常</t>
        </is>
      </c>
      <c r="J15" s="9" t="inlineStr">
        <is>
          <t>1.搜索框不输入搜索内容
2.没有操作
3.点击分页选择框→选择10条/页、15条/页、20条/页</t>
        </is>
      </c>
      <c r="K15" s="9" t="n"/>
      <c r="L15" s="9" t="inlineStr">
        <is>
          <t>1.显示所有已添加的用户
2.默认每页显示五个用户
3.分别每页最多显示10条、15条、20条数据</t>
        </is>
      </c>
      <c r="M15" s="9" t="n"/>
      <c r="N15" s="9" t="n"/>
      <c r="O15" s="9" t="n"/>
      <c r="P15" s="9" t="n"/>
    </row>
    <row r="16" ht="54" customHeight="1" s="3">
      <c r="A16" s="9" t="n">
        <v>11</v>
      </c>
      <c r="B16" s="9" t="inlineStr">
        <is>
          <t>预定会议</t>
        </is>
      </c>
      <c r="C16" s="9" t="inlineStr">
        <is>
          <t>标准版</t>
        </is>
      </c>
      <c r="D16" s="9" t="n"/>
      <c r="E16" s="9" t="inlineStr">
        <is>
          <t>存入模板功能验证</t>
        </is>
      </c>
      <c r="F16" s="9" t="n">
        <v>11</v>
      </c>
      <c r="G16" s="9" t="inlineStr">
        <is>
          <t>hyxg11</t>
        </is>
      </c>
      <c r="H16" s="9" t="inlineStr">
        <is>
          <t>存入模板功能测试</t>
        </is>
      </c>
      <c r="I16" s="9" t="inlineStr">
        <is>
          <t>预定系统正常运行，页面显示正常</t>
        </is>
      </c>
      <c r="J16" s="9" t="inlineStr">
        <is>
          <t>1.不操作
2.选择是
3.选择是→不输入内容
4.选择是→输入中文、英文、数字、特殊字符</t>
        </is>
      </c>
      <c r="K16" s="9" t="n"/>
      <c r="L16" s="9" t="inlineStr">
        <is>
          <t>1.默认为否
2.弹出模板名称输入框
3.页面提示请输入模板名称
4.正常输入，没有报错</t>
        </is>
      </c>
      <c r="M16" s="9" t="n"/>
      <c r="N16" s="9" t="n"/>
      <c r="O16" s="9" t="n"/>
      <c r="P16" s="9" t="n"/>
    </row>
    <row r="17" ht="108" customHeight="1" s="3">
      <c r="A17" s="9" t="n">
        <v>12</v>
      </c>
      <c r="B17" s="9" t="inlineStr">
        <is>
          <t>预定会议</t>
        </is>
      </c>
      <c r="C17" s="9" t="inlineStr">
        <is>
          <t>标准版</t>
        </is>
      </c>
      <c r="D17" s="9" t="n"/>
      <c r="E17" s="9" t="inlineStr">
        <is>
          <t>消息通知功能验证</t>
        </is>
      </c>
      <c r="F17" s="9" t="n">
        <v>12</v>
      </c>
      <c r="G17" s="9" t="inlineStr">
        <is>
          <t>hyxg12</t>
        </is>
      </c>
      <c r="H17" s="9" t="inlineStr">
        <is>
          <t>消息通知功能测试</t>
        </is>
      </c>
      <c r="I17" s="9" t="inlineStr">
        <is>
          <t>预定系统正常运行，页面显示正常</t>
        </is>
      </c>
      <c r="J17" s="9" t="inlineStr">
        <is>
          <t>1.不操作
2.勾选开会前一个小时提醒→勾选发送方式
3.勾选全选</t>
        </is>
      </c>
      <c r="K17" s="9" t="n"/>
      <c r="L17" s="9" t="inlineStr">
        <is>
          <t>1.默认勾选开会前一天提醒，根据发送方式，预定会议时会发送一条开会信息，2.开会前一天会发送一条开会信息（若是不选择发送方式，此功能无效）
3.预定会议后，发送消息提醒，开会前一个小时，再次发送消息提醒，开会前一天发送消息提醒，开会前1个小时发送消息提醒，开会前11分钟，再次发送消息提醒</t>
        </is>
      </c>
      <c r="M17" s="9" t="n"/>
      <c r="N17" s="9" t="n"/>
      <c r="O17" s="9" t="n"/>
      <c r="P17" s="9" t="n"/>
    </row>
    <row r="18" ht="40.5" customHeight="1" s="3">
      <c r="A18" s="9" t="n">
        <v>13</v>
      </c>
      <c r="B18" s="9" t="inlineStr">
        <is>
          <t>预定会议</t>
        </is>
      </c>
      <c r="C18" s="9" t="inlineStr">
        <is>
          <t>标准版</t>
        </is>
      </c>
      <c r="D18" s="9" t="n"/>
      <c r="E18" s="9" t="inlineStr">
        <is>
          <t>发送方式功能验证</t>
        </is>
      </c>
      <c r="F18" s="9" t="n">
        <v>13</v>
      </c>
      <c r="G18" s="9" t="inlineStr">
        <is>
          <t>hyxg13</t>
        </is>
      </c>
      <c r="H18" s="9" t="inlineStr">
        <is>
          <t>发送方式功能测试</t>
        </is>
      </c>
      <c r="I18" s="9" t="inlineStr">
        <is>
          <t>预定系统正常运行，页面显示正常</t>
        </is>
      </c>
      <c r="J18" s="9" t="inlineStr">
        <is>
          <t>1.选择Welink发送
2.不选择</t>
        </is>
      </c>
      <c r="K18" s="9" t="n"/>
      <c r="L18" s="9" t="inlineStr">
        <is>
          <t>1.预定完会议后，绑定的welink会收到消息
2.不会发送</t>
        </is>
      </c>
      <c r="M18" s="9" t="n"/>
      <c r="N18" s="9" t="n"/>
      <c r="O18" s="9" t="n"/>
      <c r="P18" s="9" t="n"/>
    </row>
    <row r="19" ht="40.5" customHeight="1" s="3">
      <c r="A19" s="9" t="n">
        <v>14</v>
      </c>
      <c r="B19" s="9" t="inlineStr">
        <is>
          <t>预定会议</t>
        </is>
      </c>
      <c r="C19" s="9" t="inlineStr">
        <is>
          <t>标准版</t>
        </is>
      </c>
      <c r="D19" s="9" t="n"/>
      <c r="E19" s="9" t="inlineStr">
        <is>
          <t>导出人员功能验证</t>
        </is>
      </c>
      <c r="F19" s="9" t="n">
        <v>14</v>
      </c>
      <c r="G19" s="9" t="inlineStr">
        <is>
          <t>hyxg14</t>
        </is>
      </c>
      <c r="H19" s="9" t="inlineStr">
        <is>
          <t>导出人员功能测试</t>
        </is>
      </c>
      <c r="I19" s="9" t="inlineStr">
        <is>
          <t>预定系统正常运行，页面显示正常</t>
        </is>
      </c>
      <c r="J19" s="9" t="inlineStr">
        <is>
          <t>1.所有参会人员→导出
2.内部参会人员→导出
3.外部参会人员→导出</t>
        </is>
      </c>
      <c r="K19" s="9" t="n"/>
      <c r="L19" s="9" t="inlineStr">
        <is>
          <t>1.所有参会人员下载到本地
2.内部参会人员下载到本地
3.外部参会人员下载到本地</t>
        </is>
      </c>
      <c r="M19" s="9" t="n"/>
      <c r="N19" s="9" t="n"/>
      <c r="O19" s="9" t="n"/>
      <c r="P19" s="9" t="n"/>
    </row>
    <row r="20" ht="40.5" customHeight="1" s="3">
      <c r="A20" s="9" t="n">
        <v>15</v>
      </c>
      <c r="B20" s="9" t="inlineStr">
        <is>
          <t>预定会议</t>
        </is>
      </c>
      <c r="C20" s="9" t="inlineStr">
        <is>
          <t>标准版</t>
        </is>
      </c>
      <c r="D20" s="9" t="n"/>
      <c r="E20" s="9" t="inlineStr">
        <is>
          <t>删除功能验证</t>
        </is>
      </c>
      <c r="F20" s="9" t="n">
        <v>15</v>
      </c>
      <c r="G20" s="9" t="inlineStr">
        <is>
          <t>sc01</t>
        </is>
      </c>
      <c r="H20" s="69" t="inlineStr">
        <is>
          <t>删除功能测试</t>
        </is>
      </c>
      <c r="I20" s="9" t="inlineStr">
        <is>
          <t>预定系统正常运行，页面显示正常</t>
        </is>
      </c>
      <c r="J20" s="9" t="inlineStr">
        <is>
          <t>1.点击删除会议
2.点击确认</t>
        </is>
      </c>
      <c r="K20" s="9" t="n"/>
      <c r="L20" s="9" t="inlineStr">
        <is>
          <t>会议删除成功</t>
        </is>
      </c>
      <c r="M20" s="9" t="n"/>
      <c r="N20" s="9" t="n"/>
      <c r="O20" s="9" t="n"/>
      <c r="P20" s="9" t="n"/>
    </row>
    <row r="21" ht="148.5" customHeight="1" s="3">
      <c r="A21" s="9" t="n">
        <v>16</v>
      </c>
      <c r="B21" s="9" t="inlineStr">
        <is>
          <t>会议状态</t>
        </is>
      </c>
      <c r="C21" s="9" t="inlineStr">
        <is>
          <t>标准版</t>
        </is>
      </c>
      <c r="D21" s="9" t="n"/>
      <c r="E21" s="9" t="inlineStr">
        <is>
          <t>更多操作→会议状态功能验证</t>
        </is>
      </c>
      <c r="F21" s="9" t="n">
        <v>16</v>
      </c>
      <c r="G21" s="9" t="inlineStr">
        <is>
          <t>hyzt01</t>
        </is>
      </c>
      <c r="H21" s="9" t="inlineStr">
        <is>
          <t>更多操作→会议状态功能测试</t>
        </is>
      </c>
      <c r="I21" s="9" t="inlineStr">
        <is>
          <t>预定系统正常运行，页面显示正常</t>
        </is>
      </c>
      <c r="J21" s="9" t="inlineStr">
        <is>
          <t>1.更多操作→会议状态→会议未开始
2.更多操作→会议状态→会议进行中
3.更多操作→会议状态→会议进行中→延长会议
4.更多操作→会议状态→会议进行中→延长会议→输入框→输入预约时长内的延长时间→确定
5.更多操作→会议状态→会议进行中→提前结束</t>
        </is>
      </c>
      <c r="K21" s="9" t="n"/>
      <c r="L21" s="9" t="inlineStr">
        <is>
          <t>1.弹出弹框，显示会议当前状态，会议开始时间、会议结束时间,会议状态预定只能提前开始
2.弹出弹框，显示会议当前状态，会议开始时间、会议结束时间,会议状态预定只能延长会议或结束会议
3.弹出弹框，显示会议当前状态，会议开始时间、会议结束时间,弹出延长时间输入框
4.页面提示超过该会议室最大的预约时间
5.页面提示会议提前结束成功，结束的会议在历史记录显示</t>
        </is>
      </c>
      <c r="M21" s="9" t="n"/>
      <c r="N21" s="9" t="n"/>
      <c r="O21" s="9" t="n"/>
      <c r="P21" s="9" t="n"/>
    </row>
    <row r="22" ht="40.5" customHeight="1" s="3">
      <c r="A22" s="9" t="n">
        <v>17</v>
      </c>
      <c r="B22" s="9" t="inlineStr">
        <is>
          <t>导出人员</t>
        </is>
      </c>
      <c r="C22" s="9" t="inlineStr">
        <is>
          <t>标准版</t>
        </is>
      </c>
      <c r="D22" s="9" t="n"/>
      <c r="E22" s="9" t="inlineStr">
        <is>
          <t>导出人员功能验证</t>
        </is>
      </c>
      <c r="F22" s="9" t="n">
        <v>17</v>
      </c>
      <c r="G22" s="9" t="inlineStr">
        <is>
          <t>dc01</t>
        </is>
      </c>
      <c r="H22" s="9" t="inlineStr">
        <is>
          <t>导出人员功能测试</t>
        </is>
      </c>
      <c r="I22" s="9" t="inlineStr">
        <is>
          <t>预定系统正常运行，页面显示正常</t>
        </is>
      </c>
      <c r="J22" s="9" t="inlineStr">
        <is>
          <t>1.更多操作→导出人员</t>
        </is>
      </c>
      <c r="K22" s="9" t="n"/>
      <c r="L22" s="9" t="inlineStr">
        <is>
          <t>人员信息以XLS表格导出成功</t>
        </is>
      </c>
      <c r="M22" s="9" t="n"/>
      <c r="N22" s="9" t="n"/>
      <c r="O22" s="9" t="n"/>
      <c r="P22" s="9" t="n"/>
    </row>
    <row r="23" ht="40.5" customHeight="1" s="3">
      <c r="A23" s="9" t="n">
        <v>18</v>
      </c>
      <c r="B23" s="9" t="inlineStr">
        <is>
          <t>详细信息</t>
        </is>
      </c>
      <c r="C23" s="9" t="inlineStr">
        <is>
          <t>标准版</t>
        </is>
      </c>
      <c r="D23" s="9" t="n"/>
      <c r="E23" s="9" t="inlineStr">
        <is>
          <t>更多操作→详细信息功能验证</t>
        </is>
      </c>
      <c r="F23" s="9" t="n">
        <v>18</v>
      </c>
      <c r="G23" s="9" t="inlineStr">
        <is>
          <t>xxxx01</t>
        </is>
      </c>
      <c r="H23" s="9" t="inlineStr">
        <is>
          <t>更多操作→详细信息功能测试</t>
        </is>
      </c>
      <c r="I23" s="9" t="inlineStr">
        <is>
          <t>预定系统正常运行，页面显示正常</t>
        </is>
      </c>
      <c r="J23" s="9" t="inlineStr">
        <is>
          <t>1.更多操作→详细信息</t>
        </is>
      </c>
      <c r="K23" s="70" t="n"/>
      <c r="L23" s="70" t="inlineStr">
        <is>
          <t>1.显示会议基本信息包括会议ID、会议室、会议名称、主持人、会议议题、开始时间、结束时间、预订人和会议状态及显示参会人员信息</t>
        </is>
      </c>
      <c r="M23" s="9" t="n"/>
      <c r="N23" s="9" t="n"/>
      <c r="O23" s="9" t="n"/>
      <c r="P23" s="9" t="n"/>
    </row>
    <row r="24" ht="162" customHeight="1" s="3">
      <c r="A24" s="9" t="n">
        <v>19</v>
      </c>
      <c r="B24" s="9" t="inlineStr">
        <is>
          <t>会议议题</t>
        </is>
      </c>
      <c r="C24" s="9" t="inlineStr">
        <is>
          <t>标准版</t>
        </is>
      </c>
      <c r="D24" s="9" t="n"/>
      <c r="E24" s="9" t="inlineStr">
        <is>
          <t>更多操作→会议议题功能验证</t>
        </is>
      </c>
      <c r="F24" s="9" t="n">
        <v>19</v>
      </c>
      <c r="G24" s="9" t="inlineStr">
        <is>
          <t>hyyt01</t>
        </is>
      </c>
      <c r="H24" s="9" t="inlineStr">
        <is>
          <t>更多操作→会议议题功能测试</t>
        </is>
      </c>
      <c r="I24" s="9" t="inlineStr">
        <is>
          <t>预定系统正常运行，页面显示正常</t>
        </is>
      </c>
      <c r="J24" s="9" t="inlineStr">
        <is>
          <t>1.更多操作→会议议题→输入框→输入中文、英文、数字、特殊符号()[]/
2.更多操作→会议议题→输入框→不输入内容→点击添加议题
3.更多操作→会议议题→输入框→输入内容→点击添加议题
4.更多操作→会议议题→输入框→添加两个相同议题
5.更多操作→会议议题→输入框→点击上传格式为jpg/png/pdf/txt/xmind和world/excel/ppt且不超过100Mb的文件
更多操作→会议议题→输入框→上传非提示格式的文件</t>
        </is>
      </c>
      <c r="K24" s="9" t="n"/>
      <c r="L24" s="9" t="inlineStr">
        <is>
          <t>1.没有报错
2.页面提示当前议题为空
3.添加成功，弹出下一个议题输入框
4.第二个议题页面提示该议题已存在，添加失败
5.上传成功，文件上传框会显示文件名，会议预约界面上传文件控件会显示文件上传数量
页面提示不支持该文件格式</t>
        </is>
      </c>
      <c r="M24" s="9" t="n"/>
      <c r="N24" s="9" t="n"/>
      <c r="O24" s="9" t="n"/>
      <c r="P24" s="9" t="n"/>
    </row>
    <row r="25" ht="115.5" customHeight="1" s="3">
      <c r="A25" s="9" t="n">
        <v>20</v>
      </c>
      <c r="B25" s="58" t="inlineStr">
        <is>
          <t>OA预定会议-会议类别</t>
        </is>
      </c>
      <c r="C25" s="58" t="inlineStr">
        <is>
          <t>振华集团项目24-10-24需求</t>
        </is>
      </c>
      <c r="D25" s="9" t="n"/>
      <c r="E25" s="58" t="inlineStr">
        <is>
          <t>【振华集团】模拟OA创建会议，会议类别为空</t>
        </is>
      </c>
      <c r="F25" s="58" t="n">
        <v>1</v>
      </c>
      <c r="G25" s="58" t="n"/>
      <c r="H25" s="58" t="inlineStr">
        <is>
          <t>【振华集团】模拟OA创建会议，会议类别为空</t>
        </is>
      </c>
      <c r="I25" s="58" t="inlineStr">
        <is>
          <t>1.预定系统正确部署
2.门口屏正确部署</t>
        </is>
      </c>
      <c r="J25" s="58" t="inlineStr">
        <is>
          <t>1.apifox调用对外接口</t>
        </is>
      </c>
      <c r="K25" s="58" t="n"/>
      <c r="L25" s="58" t="inlineStr">
        <is>
          <t>1.查看是否创建成功
.查看门口屏显示是否正确</t>
        </is>
      </c>
      <c r="M25" s="58" t="n"/>
      <c r="N25" s="58" t="n"/>
      <c r="O25" s="58" t="n"/>
      <c r="P25" s="9" t="n"/>
    </row>
    <row r="26" ht="82.5" customHeight="1" s="3">
      <c r="A26" s="9" t="n">
        <v>21</v>
      </c>
      <c r="B26" s="58" t="inlineStr">
        <is>
          <t>OA预定会议-会议类别</t>
        </is>
      </c>
      <c r="C26" s="58" t="inlineStr">
        <is>
          <t>振华集团项目24-10-24需求</t>
        </is>
      </c>
      <c r="D26" s="9" t="n"/>
      <c r="E26" s="58" t="inlineStr">
        <is>
          <t>【振华集团】模拟OA创建会议，会议类别为“腾讯视频会议”</t>
        </is>
      </c>
      <c r="F26" s="58" t="n">
        <v>1</v>
      </c>
      <c r="G26" s="58" t="n"/>
      <c r="H26" s="58" t="inlineStr">
        <is>
          <t>【振华集团】模拟OA创建会议，会议类别为“腾讯视频会议”</t>
        </is>
      </c>
      <c r="I26" s="58" t="inlineStr">
        <is>
          <t>1.预定系统正确部署
2.门口屏正确部署</t>
        </is>
      </c>
      <c r="J26" s="58" t="inlineStr">
        <is>
          <t>1.apifox调用对外接口</t>
        </is>
      </c>
      <c r="K26" s="58" t="n"/>
      <c r="L26" s="58" t="inlineStr">
        <is>
          <t>1.查看是否创建成功
.查看门口屏显示是否正确</t>
        </is>
      </c>
      <c r="M26" s="58" t="n"/>
      <c r="N26" s="58" t="n"/>
      <c r="O26" s="58" t="n"/>
      <c r="P26" s="9" t="n"/>
    </row>
    <row r="27" ht="82.5" customHeight="1" s="3">
      <c r="A27" s="9" t="n">
        <v>22</v>
      </c>
      <c r="B27" s="58" t="inlineStr">
        <is>
          <t>OA预定会议-会议类别</t>
        </is>
      </c>
      <c r="C27" s="58" t="inlineStr">
        <is>
          <t>振华集团项目24-10-24需求</t>
        </is>
      </c>
      <c r="D27" s="9" t="n"/>
      <c r="E27" s="58" t="inlineStr">
        <is>
          <t>【振华集团】模拟OA创建会议，会议类别为“专线视频会议”</t>
        </is>
      </c>
      <c r="F27" s="58" t="n">
        <v>1</v>
      </c>
      <c r="G27" s="58" t="n"/>
      <c r="H27" s="58" t="inlineStr">
        <is>
          <t>【振华集团】模拟OA创建会议，会议类别为“专线视频会议”</t>
        </is>
      </c>
      <c r="I27" s="58" t="inlineStr">
        <is>
          <t>1.预定系统正确部署
2.门口屏正确部署</t>
        </is>
      </c>
      <c r="J27" s="58" t="inlineStr">
        <is>
          <t>1.apifox调用对外接口</t>
        </is>
      </c>
      <c r="K27" s="58" t="n"/>
      <c r="L27" s="58" t="inlineStr">
        <is>
          <t>1.查看是否创建成功
.查看门口屏显示是否正确</t>
        </is>
      </c>
      <c r="M27" s="58" t="n"/>
      <c r="N27" s="58" t="n"/>
      <c r="O27" s="58" t="n"/>
      <c r="P27" s="9" t="n"/>
    </row>
    <row r="28" ht="82.5" customHeight="1" s="3">
      <c r="A28" s="9" t="n">
        <v>23</v>
      </c>
      <c r="B28" s="58" t="inlineStr">
        <is>
          <t>OA预定会议-会议类别</t>
        </is>
      </c>
      <c r="C28" s="58" t="inlineStr">
        <is>
          <t>振华集团项目24-10-24需求</t>
        </is>
      </c>
      <c r="D28" s="9" t="n"/>
      <c r="E28" s="58" t="inlineStr">
        <is>
          <t>【振华集团】模拟OA创建会议，会议类别为“振华视频会议”</t>
        </is>
      </c>
      <c r="F28" s="58" t="n">
        <v>1</v>
      </c>
      <c r="G28" s="58" t="n"/>
      <c r="H28" s="58" t="inlineStr">
        <is>
          <t>【振华集团】模拟OA创建会议，会议类别为“振华视频会议”</t>
        </is>
      </c>
      <c r="I28" s="58" t="inlineStr">
        <is>
          <t>1.预定系统正确部署
2.门口屏正确部署</t>
        </is>
      </c>
      <c r="J28" s="58" t="inlineStr">
        <is>
          <t>1.apifox调用对外接口</t>
        </is>
      </c>
      <c r="K28" s="58" t="n"/>
      <c r="L28" s="58" t="inlineStr">
        <is>
          <t>1.查看是否创建成功
.查看门口屏显示是否正确</t>
        </is>
      </c>
      <c r="M28" s="58" t="n"/>
      <c r="N28" s="58" t="n"/>
      <c r="O28" s="58" t="n"/>
      <c r="P28" s="9" t="n"/>
    </row>
    <row r="29" ht="115.5" customHeight="1" s="3">
      <c r="A29" s="9" t="n">
        <v>24</v>
      </c>
      <c r="B29" s="58" t="inlineStr">
        <is>
          <t>OA预定会议-会议类别</t>
        </is>
      </c>
      <c r="C29" s="58" t="inlineStr">
        <is>
          <t>振华集团项目24-10-24需求</t>
        </is>
      </c>
      <c r="D29" s="9" t="n"/>
      <c r="E29" s="58" t="inlineStr">
        <is>
          <t>【振华集团】模拟OA创建会议，会议类别为“现场会”</t>
        </is>
      </c>
      <c r="F29" s="58" t="n">
        <v>1</v>
      </c>
      <c r="G29" s="58" t="n"/>
      <c r="H29" s="58" t="inlineStr">
        <is>
          <t>【振华集团】模拟OA创建会议，会议类别为“现场会”</t>
        </is>
      </c>
      <c r="I29" s="58" t="inlineStr">
        <is>
          <t>1.预定系统正确部署
2.门口屏正确部署</t>
        </is>
      </c>
      <c r="J29" s="58" t="inlineStr">
        <is>
          <t>1.apifox调用对外接口</t>
        </is>
      </c>
      <c r="K29" s="58" t="n"/>
      <c r="L29" s="58" t="inlineStr">
        <is>
          <t>1.查看是否创建成功
.查看门口屏显示是否正确</t>
        </is>
      </c>
      <c r="M29" s="58" t="n"/>
      <c r="N29" s="58" t="n"/>
      <c r="O29" s="58" t="n"/>
      <c r="P29" s="9" t="n"/>
    </row>
    <row r="30" ht="82.5" customHeight="1" s="3">
      <c r="A30" s="9" t="n">
        <v>25</v>
      </c>
      <c r="B30" s="58" t="inlineStr">
        <is>
          <t>OA预定会议-会议类别</t>
        </is>
      </c>
      <c r="C30" s="58" t="inlineStr">
        <is>
          <t>振华集团项目24-10-24需求</t>
        </is>
      </c>
      <c r="D30" s="9" t="n"/>
      <c r="E30" s="58" t="inlineStr">
        <is>
          <t>【振华集团】模拟OA创建会议，会议类别为“蓝信视频会议”</t>
        </is>
      </c>
      <c r="F30" s="58" t="n">
        <v>1</v>
      </c>
      <c r="G30" s="58" t="n"/>
      <c r="H30" s="58" t="inlineStr">
        <is>
          <t>【振华集团】模拟OA创建会议，会议类别为“蓝信视频会议”</t>
        </is>
      </c>
      <c r="I30" s="58" t="inlineStr">
        <is>
          <t>1.预定系统正确部署
2.门口屏正确部署</t>
        </is>
      </c>
      <c r="J30" s="58" t="inlineStr">
        <is>
          <t>1.apifox调用对外接口</t>
        </is>
      </c>
      <c r="K30" s="58" t="n"/>
      <c r="L30" s="58" t="inlineStr">
        <is>
          <t>1.查看是否创建成功
.查看门口屏显示是否正确</t>
        </is>
      </c>
      <c r="M30" s="58" t="n"/>
      <c r="N30" s="58" t="n"/>
      <c r="O30" s="58" t="n"/>
      <c r="P30" s="9" t="n"/>
    </row>
    <row r="31" ht="82.5" customHeight="1" s="3">
      <c r="A31" s="9" t="n">
        <v>26</v>
      </c>
      <c r="B31" s="58" t="inlineStr">
        <is>
          <t>OA预定会议-会议类别</t>
        </is>
      </c>
      <c r="C31" s="58" t="inlineStr">
        <is>
          <t>振华集团项目24-10-24需求</t>
        </is>
      </c>
      <c r="D31" s="9" t="n"/>
      <c r="E31" s="58" t="inlineStr">
        <is>
          <t>【振华集团】模拟OA创建会议，会议类别为“省国资委视频会议”</t>
        </is>
      </c>
      <c r="F31" s="58" t="n">
        <v>1</v>
      </c>
      <c r="G31" s="58" t="n"/>
      <c r="H31" s="58" t="inlineStr">
        <is>
          <t>【振华集团】模拟OA创建会议，会议类别为“省国资委视频会议”</t>
        </is>
      </c>
      <c r="I31" s="58" t="inlineStr">
        <is>
          <t>1.预定系统正确部署
2.门口屏正确部署</t>
        </is>
      </c>
      <c r="J31" s="58" t="inlineStr">
        <is>
          <t>1.apifox调用对外接口</t>
        </is>
      </c>
      <c r="K31" s="58" t="n"/>
      <c r="L31" s="58" t="inlineStr">
        <is>
          <t>1.查看是否创建成功
.查看门口屏显示是否正确</t>
        </is>
      </c>
      <c r="M31" s="58" t="n"/>
      <c r="N31" s="58" t="n"/>
      <c r="O31" s="58" t="n"/>
      <c r="P31" s="9" t="n"/>
    </row>
    <row r="32" ht="82.5" customHeight="1" s="3">
      <c r="A32" s="9" t="n">
        <v>27</v>
      </c>
      <c r="B32" s="58" t="inlineStr">
        <is>
          <t>OA预定会议-会议类别</t>
        </is>
      </c>
      <c r="C32" s="58" t="inlineStr">
        <is>
          <t>振华集团项目24-10-24需求</t>
        </is>
      </c>
      <c r="D32" s="9" t="n"/>
      <c r="E32" s="58" t="inlineStr">
        <is>
          <t>【振华集团】模拟OA创建会议，会议类别为“中国电子视频会”</t>
        </is>
      </c>
      <c r="F32" s="58" t="n">
        <v>1</v>
      </c>
      <c r="G32" s="58" t="n"/>
      <c r="H32" s="58" t="inlineStr">
        <is>
          <t>【振华集团】模拟OA创建会议，会议类别为“中国电子视频会”</t>
        </is>
      </c>
      <c r="I32" s="58" t="inlineStr">
        <is>
          <t>1.预定系统正确部署
2.门口屏正确部署</t>
        </is>
      </c>
      <c r="J32" s="58" t="inlineStr">
        <is>
          <t>1.apifox调用对外接口</t>
        </is>
      </c>
      <c r="K32" s="58" t="n"/>
      <c r="L32" s="58" t="inlineStr">
        <is>
          <t>1.查看是否创建成功
.查看门口屏显示是否正确</t>
        </is>
      </c>
      <c r="M32" s="58" t="n"/>
      <c r="N32" s="58" t="n"/>
      <c r="O32" s="58" t="n"/>
      <c r="P32" s="9" t="n"/>
    </row>
    <row r="33" ht="115.5" customHeight="1" s="3">
      <c r="A33" s="9" t="n">
        <v>28</v>
      </c>
      <c r="B33" s="58" t="inlineStr">
        <is>
          <t>OA预定会议-二维码上传</t>
        </is>
      </c>
      <c r="C33" s="58" t="inlineStr">
        <is>
          <t>振华集团项目24-10-24需求</t>
        </is>
      </c>
      <c r="D33" s="9" t="n"/>
      <c r="E33" s="58" t="inlineStr">
        <is>
          <t>【振华集团】模拟OA创建会议，传入会议二维码连接</t>
        </is>
      </c>
      <c r="F33" s="58" t="n"/>
      <c r="G33" s="58" t="n"/>
      <c r="H33" s="58" t="inlineStr">
        <is>
          <t>【振华集团】模拟OA创建会议，传入会议二维码连接</t>
        </is>
      </c>
      <c r="I33" s="58" t="inlineStr">
        <is>
          <t>1.预定系统正确部署
2.门口屏正确部署</t>
        </is>
      </c>
      <c r="J33" s="58" t="inlineStr">
        <is>
          <t>1.apifox调用对外接口</t>
        </is>
      </c>
      <c r="K33" s="58" t="n"/>
      <c r="L33" s="58" t="inlineStr">
        <is>
          <t>1.查看是否创建成功
2.查看门口屏二维码显示是否正确</t>
        </is>
      </c>
      <c r="M33" s="58" t="n"/>
      <c r="N33" s="58" t="n"/>
      <c r="O33" s="58" t="n"/>
      <c r="P33" s="9" t="n"/>
    </row>
    <row r="34" ht="115.5" customHeight="1" s="3">
      <c r="A34" s="9" t="n">
        <v>29</v>
      </c>
      <c r="B34" s="58" t="inlineStr">
        <is>
          <t>OA预定会议-门口屏会议显示</t>
        </is>
      </c>
      <c r="C34" s="58" t="inlineStr">
        <is>
          <t>振华集团项目24-10-24需求</t>
        </is>
      </c>
      <c r="D34" s="9" t="n"/>
      <c r="E34" s="58" t="inlineStr">
        <is>
          <t>【振华集团】模拟OA创建会议，“会议名称”为超长字符</t>
        </is>
      </c>
      <c r="F34" s="58" t="n">
        <v>2</v>
      </c>
      <c r="G34" s="58" t="n"/>
      <c r="H34" s="58" t="inlineStr">
        <is>
          <t>【振华集团】模拟OA创建会议，“会议名称”为超长字符</t>
        </is>
      </c>
      <c r="I34" s="58" t="inlineStr">
        <is>
          <t>1.修改系统正确部署
2.门口屏正确部署</t>
        </is>
      </c>
      <c r="J34" s="58" t="inlineStr">
        <is>
          <t>1.apifox调用对外接口，“会议名称”使用超长字符</t>
        </is>
      </c>
      <c r="K34" s="58" t="n"/>
      <c r="L34" s="58" t="inlineStr">
        <is>
          <t>1.查看门口屏显示是否合理</t>
        </is>
      </c>
      <c r="M34" s="58" t="n"/>
      <c r="N34" s="58" t="n"/>
      <c r="O34" s="58" t="n"/>
      <c r="P34" s="9" t="n"/>
    </row>
    <row r="35" ht="82.5" customHeight="1" s="3">
      <c r="A35" s="9" t="n">
        <v>30</v>
      </c>
      <c r="B35" s="58" t="inlineStr">
        <is>
          <t>OA预定会议-门口屏会议显示</t>
        </is>
      </c>
      <c r="C35" s="58" t="inlineStr">
        <is>
          <t>振华集团项目24-10-24需求</t>
        </is>
      </c>
      <c r="D35" s="9" t="n"/>
      <c r="E35" s="58" t="inlineStr">
        <is>
          <t>【振华集团】模拟OA创建会议，“会议名称”为正常字符长度</t>
        </is>
      </c>
      <c r="F35" s="58" t="n">
        <v>3</v>
      </c>
      <c r="G35" s="58" t="n"/>
      <c r="H35" s="58" t="inlineStr">
        <is>
          <t>【振华集团】模拟OA创建会议，“会议名称”为正常字符长度</t>
        </is>
      </c>
      <c r="I35" s="58" t="inlineStr">
        <is>
          <t>1.修改系统正确部署
2.门口屏正确部署</t>
        </is>
      </c>
      <c r="J35" s="58" t="inlineStr">
        <is>
          <t>1.apifox调用对外接口，“会议名称”使用正常字符长度</t>
        </is>
      </c>
      <c r="K35" s="58" t="n"/>
      <c r="L35" s="58" t="inlineStr">
        <is>
          <t>1.查看门口屏显示是否合理</t>
        </is>
      </c>
      <c r="M35" s="58" t="n"/>
      <c r="N35" s="58" t="n"/>
      <c r="O35" s="58" t="n"/>
      <c r="P35" s="9" t="n"/>
    </row>
    <row r="36" ht="115.5" customHeight="1" s="3">
      <c r="A36" s="9" t="n">
        <v>31</v>
      </c>
      <c r="B36" s="58" t="inlineStr">
        <is>
          <t>OA预定会议-门口屏会议显示</t>
        </is>
      </c>
      <c r="C36" s="58" t="inlineStr">
        <is>
          <t>振华集团项目24-10-24需求</t>
        </is>
      </c>
      <c r="D36" s="9" t="n"/>
      <c r="E36" s="58" t="inlineStr">
        <is>
          <t>【振华集团】模拟OA创建会议，“参会人数”为空</t>
        </is>
      </c>
      <c r="F36" s="58" t="n">
        <v>3</v>
      </c>
      <c r="G36" s="58" t="n"/>
      <c r="H36" s="58" t="inlineStr">
        <is>
          <t>【振华集团】模拟OA创建会议，“参会人数”为空</t>
        </is>
      </c>
      <c r="I36" s="58" t="inlineStr">
        <is>
          <t>1.修改系统正确部署
2.门口屏正确部署</t>
        </is>
      </c>
      <c r="J36" s="58" t="inlineStr">
        <is>
          <t>1.apifox调用对外接口，“参会人数”为空</t>
        </is>
      </c>
      <c r="K36" s="58" t="n"/>
      <c r="L36" s="58" t="inlineStr">
        <is>
          <t>1.查看门口屏显示是否合理</t>
        </is>
      </c>
      <c r="M36" s="58" t="n"/>
      <c r="N36" s="58" t="n"/>
      <c r="O36" s="58" t="n"/>
      <c r="P36" s="9" t="n"/>
    </row>
    <row r="37" ht="115.5" customHeight="1" s="3">
      <c r="A37" s="9" t="n">
        <v>32</v>
      </c>
      <c r="B37" s="58" t="inlineStr">
        <is>
          <t>OA预定会议-门口屏会议显示</t>
        </is>
      </c>
      <c r="C37" s="58" t="inlineStr">
        <is>
          <t>振华集团项目24-10-24需求</t>
        </is>
      </c>
      <c r="D37" s="9" t="n"/>
      <c r="E37" s="58" t="inlineStr">
        <is>
          <t>【振华集团】模拟OA创建会议，“参会人数”为2</t>
        </is>
      </c>
      <c r="F37" s="58" t="n">
        <v>3</v>
      </c>
      <c r="G37" s="58" t="n"/>
      <c r="H37" s="58" t="inlineStr">
        <is>
          <t>【振华集团】模拟OA创建会议，“参会人数”为2</t>
        </is>
      </c>
      <c r="I37" s="58" t="inlineStr">
        <is>
          <t>1.修改系统正确部署
2.门口屏正确部署</t>
        </is>
      </c>
      <c r="J37" s="58" t="inlineStr">
        <is>
          <t>1.apifox调用对外接口，“参会人数”为2</t>
        </is>
      </c>
      <c r="K37" s="58" t="n"/>
      <c r="L37" s="58" t="inlineStr">
        <is>
          <t>1.查看门口屏“参会人数”显示是否为2</t>
        </is>
      </c>
      <c r="M37" s="58" t="n"/>
      <c r="N37" s="58" t="n"/>
      <c r="O37" s="58" t="n"/>
      <c r="P37" s="9" t="n"/>
    </row>
    <row r="38" ht="115.5" customHeight="1" s="3">
      <c r="A38" s="9" t="n">
        <v>33</v>
      </c>
      <c r="B38" s="58" t="inlineStr">
        <is>
          <t>OA预定会议-门口屏会议显示</t>
        </is>
      </c>
      <c r="C38" s="58" t="inlineStr">
        <is>
          <t>振华集团项目24-10-24需求</t>
        </is>
      </c>
      <c r="D38" s="9" t="n"/>
      <c r="E38" s="58" t="inlineStr">
        <is>
          <t>【振华集团】模拟OA创建会议，“会议部门”为空</t>
        </is>
      </c>
      <c r="F38" s="58" t="n">
        <v>3</v>
      </c>
      <c r="G38" s="58" t="n"/>
      <c r="H38" s="58" t="inlineStr">
        <is>
          <t>【振华集团】模拟OA创建会议，“会议部门”为空</t>
        </is>
      </c>
      <c r="I38" s="58" t="inlineStr">
        <is>
          <t>1.修改系统正确部署
2.门口屏正确部署</t>
        </is>
      </c>
      <c r="J38" s="58" t="inlineStr">
        <is>
          <t>1.apifox调用对外接口，“会议部门”为空</t>
        </is>
      </c>
      <c r="K38" s="58" t="n"/>
      <c r="L38" s="58" t="inlineStr">
        <is>
          <t>1.查看门口屏“会议部门”显示是否合理</t>
        </is>
      </c>
      <c r="M38" s="58" t="n"/>
      <c r="N38" s="58" t="n"/>
      <c r="O38" s="58" t="n"/>
      <c r="P38" s="9" t="n"/>
    </row>
    <row r="39" ht="115.5" customHeight="1" s="3">
      <c r="A39" s="9" t="n">
        <v>34</v>
      </c>
      <c r="B39" s="58" t="inlineStr">
        <is>
          <t>OA预定会议-门口屏会议显示</t>
        </is>
      </c>
      <c r="C39" s="58" t="inlineStr">
        <is>
          <t>振华集团项目24-10-24需求</t>
        </is>
      </c>
      <c r="D39" s="9" t="n"/>
      <c r="E39" s="58" t="inlineStr">
        <is>
          <t>【振华集团】模拟OA创建会议，“会议部门”为正常字符</t>
        </is>
      </c>
      <c r="F39" s="58" t="n">
        <v>3</v>
      </c>
      <c r="G39" s="58" t="n"/>
      <c r="H39" s="58" t="inlineStr">
        <is>
          <t>【振华集团】模拟OA创建会议，“会议部门”为正常字符</t>
        </is>
      </c>
      <c r="I39" s="58" t="inlineStr">
        <is>
          <t>1.修改系统正确部署
2.门口屏正确部署</t>
        </is>
      </c>
      <c r="J39" s="58" t="inlineStr">
        <is>
          <t>1.apifox调用对外接口，“会议部门”为正常字符</t>
        </is>
      </c>
      <c r="K39" s="58" t="n"/>
      <c r="L39" s="58" t="inlineStr">
        <is>
          <t>1.查看门口屏“会议部门”显示是否合理</t>
        </is>
      </c>
      <c r="M39" s="58" t="n"/>
      <c r="N39" s="58" t="n"/>
      <c r="O39" s="58" t="n"/>
      <c r="P39" s="9" t="n"/>
    </row>
    <row r="40" ht="132" customHeight="1" s="3">
      <c r="A40" s="9" t="n">
        <v>35</v>
      </c>
      <c r="B40" s="58" t="inlineStr">
        <is>
          <t>预定功能修改-预约会议</t>
        </is>
      </c>
      <c r="C40" s="58" t="inlineStr">
        <is>
          <t>长安大学项目24-10-18需求</t>
        </is>
      </c>
      <c r="D40" s="9" t="n"/>
      <c r="E40" s="58" t="inlineStr">
        <is>
          <t>【长安大学】交通学院用户登录系统，查看预约部门是否为“未来交通学院”，创建会议后查看门口屏界面显示是否正确</t>
        </is>
      </c>
      <c r="F40" s="58" t="n">
        <v>1</v>
      </c>
      <c r="G40" s="58" t="n"/>
      <c r="H40" s="58" t="inlineStr">
        <is>
          <t>【长安大学】交通学院用户登录系统，查看预约部门是否为“未来交通学院”，创建会议后查看门口屏界面显示是否正确</t>
        </is>
      </c>
      <c r="I40" s="58" t="inlineStr">
        <is>
          <t>1.预定系统正确部署
2.门口屏正确部署</t>
        </is>
      </c>
      <c r="J40" s="58" t="inlineStr">
        <is>
          <t>1.交通学院用户登录系统，查看预约部门是否为“未来交通学院”
2.创建会议后查看门口屏界面显示是否正确</t>
        </is>
      </c>
      <c r="K40" s="41" t="n"/>
      <c r="L40" s="41" t="inlineStr">
        <is>
          <t>1.正确显示为“未来交通学院”，且无法修改
2.门口屏界面正确显示</t>
        </is>
      </c>
      <c r="M40" s="41" t="n"/>
      <c r="N40" s="58" t="n"/>
      <c r="O40" s="58" t="n"/>
      <c r="P40" s="58">
        <f>_xlfn.DISPIMG("ID_627619DF69784F88A7885F0B9418E02D",1)</f>
        <v/>
      </c>
    </row>
    <row r="41" ht="132" customHeight="1" s="3">
      <c r="A41" s="9" t="n">
        <v>36</v>
      </c>
      <c r="B41" s="58" t="inlineStr">
        <is>
          <t>预定功能修改-预约会议</t>
        </is>
      </c>
      <c r="C41" s="58" t="inlineStr">
        <is>
          <t>长安大学项目24-10-18需求</t>
        </is>
      </c>
      <c r="D41" s="9" t="n"/>
      <c r="E41" s="58" t="inlineStr">
        <is>
          <t>【长安大学】非交通学院用户登录系统，查看预约部门是否为“未来交通学院”，创建会议后查看门口屏界面显示是否正确</t>
        </is>
      </c>
      <c r="F41" s="58" t="n">
        <v>1</v>
      </c>
      <c r="G41" s="58" t="n"/>
      <c r="H41" s="58" t="inlineStr">
        <is>
          <t>【长安大学】非交通学院用户登录系统，查看预约部门是否为“未来交通学院”，创建会议后查看门口屏界面显示是否正确</t>
        </is>
      </c>
      <c r="I41" s="58" t="inlineStr">
        <is>
          <t>1.预定系统正确部署
2.门口屏正确部署</t>
        </is>
      </c>
      <c r="J41" s="58" t="inlineStr">
        <is>
          <t>1.非交通学院用户登录系统，查看预约部门是否为“未来交通学院”
2.创建会议后查看门口屏界面显示是否正确</t>
        </is>
      </c>
      <c r="K41" s="41" t="n"/>
      <c r="L41" s="41" t="inlineStr">
        <is>
          <t>1.预约部门为原有逻辑，并且可以修改
2.门口屏界面正确显示</t>
        </is>
      </c>
      <c r="M41" s="41" t="n"/>
      <c r="N41" s="58" t="n"/>
      <c r="O41" s="58" t="n"/>
      <c r="P41" s="58">
        <f>_xlfn.DISPIMG("ID_627619DF69784F88A7885F0B9418E02D",1)</f>
        <v/>
      </c>
    </row>
    <row r="42" ht="99" customHeight="1" s="3">
      <c r="A42" s="9" t="n">
        <v>37</v>
      </c>
      <c r="B42" s="63" t="inlineStr">
        <is>
          <t>【会议预定流程】隐藏输入项</t>
        </is>
      </c>
      <c r="C42" s="9" t="inlineStr">
        <is>
          <t>北京国药项目24-05-09需求</t>
        </is>
      </c>
      <c r="D42" s="9" t="n"/>
      <c r="E42" s="63" t="inlineStr">
        <is>
          <t>【北京国药】在会议预约流程中查看是否隐藏部分输入项</t>
        </is>
      </c>
      <c r="F42" s="63" t="n">
        <v>1</v>
      </c>
      <c r="G42" s="63" t="inlineStr">
        <is>
          <t>yd-014</t>
        </is>
      </c>
      <c r="H42" s="63" t="inlineStr">
        <is>
          <t>【北京国药】【会议预定流程】在会议预约流程中查看是否隐藏“会议议题”输入项，当前为PC端预约</t>
        </is>
      </c>
      <c r="I42" s="63" t="inlineStr">
        <is>
          <t>1.预定系统正确部署
2.管理员登录预定系统
3.普通职员单点登录H5端</t>
        </is>
      </c>
      <c r="J42" s="63" t="inlineStr">
        <is>
          <t>1.在会议预定界面查看是否存在“会议议题”输入项
2.预约完会议后，在已预定列表，点击”详细信息“查看是否存在”会议议题“</t>
        </is>
      </c>
      <c r="K42" s="63" t="n"/>
      <c r="L42" s="63" t="inlineStr">
        <is>
          <t>1.不存在“会议议题”
2.不存在“会议议题”</t>
        </is>
      </c>
      <c r="M42" s="63" t="n"/>
      <c r="N42" s="63" t="n"/>
      <c r="O42" s="63" t="n"/>
      <c r="P42" s="9">
        <f>_xlfn.DISPIMG("ID_38A5C2FD4E8A4B4C9FD34BB07C0A56FC",1)</f>
        <v/>
      </c>
    </row>
    <row r="43" ht="99" customHeight="1" s="3">
      <c r="A43" s="9" t="n">
        <v>38</v>
      </c>
      <c r="B43" s="63" t="inlineStr">
        <is>
          <t>【会议预定流程】隐藏输入项</t>
        </is>
      </c>
      <c r="C43" s="9" t="inlineStr">
        <is>
          <t>北京国药项目24-05-09需求</t>
        </is>
      </c>
      <c r="D43" s="9" t="n"/>
      <c r="E43" s="63" t="inlineStr">
        <is>
          <t>【北京国药】在会议预约流程中查看是否隐藏部分输入项</t>
        </is>
      </c>
      <c r="F43" s="63" t="n">
        <v>1</v>
      </c>
      <c r="G43" s="63" t="inlineStr">
        <is>
          <t>yd-015</t>
        </is>
      </c>
      <c r="H43" s="63" t="inlineStr">
        <is>
          <t>【北京国药】【会议预定流程】在会议预约流程中查看是否隐藏“会议议题”输入项，当前为H5端预约</t>
        </is>
      </c>
      <c r="I43" s="63" t="inlineStr">
        <is>
          <t>1.预定系统正确部署
2.管理员登录预定系统
3.普通职员单点登录H5端</t>
        </is>
      </c>
      <c r="J43" s="63" t="inlineStr">
        <is>
          <t>1.在会议预定界面查看是否存在“会议议题”输入项
2.预约完会议后，点击会议查看”详细信息“是否存在”会议议题“</t>
        </is>
      </c>
      <c r="K43" s="63" t="n"/>
      <c r="L43" s="63" t="inlineStr">
        <is>
          <t>1.不存在“会议议题”
2.不存在“会议议题”</t>
        </is>
      </c>
      <c r="M43" s="63" t="n"/>
      <c r="N43" s="63" t="n"/>
      <c r="O43" s="63" t="n"/>
      <c r="P43" s="9">
        <f>_xlfn.DISPIMG("ID_D4A2294FA584456983724F2802124A5B",1)</f>
        <v/>
      </c>
    </row>
    <row r="44" ht="99" customHeight="1" s="3">
      <c r="A44" s="9" t="n">
        <v>39</v>
      </c>
      <c r="B44" s="63" t="inlineStr">
        <is>
          <t>【会议预定流程】隐藏输入项</t>
        </is>
      </c>
      <c r="C44" s="9" t="inlineStr">
        <is>
          <t>北京国药项目24-05-09需求</t>
        </is>
      </c>
      <c r="D44" s="9" t="n"/>
      <c r="E44" s="63" t="inlineStr">
        <is>
          <t>【北京国药】在会议预约流程中查看是否隐藏部分输入项</t>
        </is>
      </c>
      <c r="F44" s="63" t="n">
        <v>1</v>
      </c>
      <c r="G44" s="63" t="inlineStr">
        <is>
          <t>yd-016</t>
        </is>
      </c>
      <c r="H44" s="63" t="inlineStr">
        <is>
          <t>【北京国药】【会议预定流程】在会议预约流程中查看是否隐藏“会议内容”输入项，当前为PC端预约</t>
        </is>
      </c>
      <c r="I44" s="63" t="inlineStr">
        <is>
          <t>1.预定系统正确部署
2.管理员登录预定系统
3.普通职员单点登录H5端</t>
        </is>
      </c>
      <c r="J44" s="63" t="inlineStr">
        <is>
          <t>1.在会议预定界面查看是否存在“会议内容”输入项
2.预约完会议后，在已预定列表，点击”详细信息“查看是否存在”会议内容“</t>
        </is>
      </c>
      <c r="K44" s="63" t="n"/>
      <c r="L44" s="63" t="inlineStr">
        <is>
          <t>1.不存在“会议内容”
2.不存在“会议内容”</t>
        </is>
      </c>
      <c r="M44" s="63" t="n"/>
      <c r="N44" s="63" t="n"/>
      <c r="O44" s="63" t="n"/>
      <c r="P44" s="9">
        <f>_xlfn.DISPIMG("ID_21477D3527944780B07D828DF4FAA86A",1)</f>
        <v/>
      </c>
    </row>
    <row r="45" ht="99" customHeight="1" s="3">
      <c r="A45" s="9" t="n">
        <v>40</v>
      </c>
      <c r="B45" s="63" t="inlineStr">
        <is>
          <t>【会议预定流程】隐藏输入项</t>
        </is>
      </c>
      <c r="C45" s="9" t="inlineStr">
        <is>
          <t>北京国药项目24-05-09需求</t>
        </is>
      </c>
      <c r="D45" s="9" t="n"/>
      <c r="E45" s="63" t="inlineStr">
        <is>
          <t>【北京国药】在会议预约流程中查看是否隐藏部分输入项</t>
        </is>
      </c>
      <c r="F45" s="63" t="n">
        <v>1</v>
      </c>
      <c r="G45" s="63" t="inlineStr">
        <is>
          <t>yd-017</t>
        </is>
      </c>
      <c r="H45" s="63" t="inlineStr">
        <is>
          <t>【北京国药】【会议预定流程】在会议预约流程中查看是否隐藏“会议内容”输入项，当前为H5端预约</t>
        </is>
      </c>
      <c r="I45" s="63" t="inlineStr">
        <is>
          <t>1.预定系统正确部署
2.管理员登录预定系统
3.普通职员单点登录H5端</t>
        </is>
      </c>
      <c r="J45" s="63" t="inlineStr">
        <is>
          <t>1.在会议预定界面查看是否存在“会议内容”输入项
2.预约完会议后，在已预定列表，点击”详细信息“查看是否存在”会议内容“</t>
        </is>
      </c>
      <c r="K45" s="63" t="n"/>
      <c r="L45" s="63" t="inlineStr">
        <is>
          <t>1.不存在“会议内容”
2.不存在“会议内容”</t>
        </is>
      </c>
      <c r="M45" s="63" t="n"/>
      <c r="N45" s="63" t="n"/>
      <c r="O45" s="63" t="n"/>
      <c r="P45" s="9">
        <f>_xlfn.DISPIMG("ID_C2FD040E68D4426DB27701467AA0A121",1)</f>
        <v/>
      </c>
    </row>
    <row r="46" ht="99" customHeight="1" s="3">
      <c r="A46" s="9" t="n">
        <v>41</v>
      </c>
      <c r="B46" s="63" t="inlineStr">
        <is>
          <t>【会议预定流程】输入项的字段名称验证</t>
        </is>
      </c>
      <c r="C46" s="9" t="inlineStr">
        <is>
          <t>北京国药项目24-05-09需求</t>
        </is>
      </c>
      <c r="D46" s="9" t="n"/>
      <c r="E46" s="63" t="inlineStr">
        <is>
          <t>【北京国药】在会议预约流程中查看“主持人”字段是否更换为“预定人”</t>
        </is>
      </c>
      <c r="F46" s="63" t="n">
        <v>1</v>
      </c>
      <c r="G46" s="63" t="inlineStr">
        <is>
          <t>yd-018</t>
        </is>
      </c>
      <c r="H46" s="63" t="inlineStr">
        <is>
          <t>【北京国药】【会议预定流程】在会议预约流程中查看“主持人”字段是否更换为“预定人”，当前为PC端预约</t>
        </is>
      </c>
      <c r="I46" s="63" t="inlineStr">
        <is>
          <t>1.预定系统正确部署
2.管理员登录预定系统
3.普通职员单点登录H5端</t>
        </is>
      </c>
      <c r="J46" s="63" t="inlineStr">
        <is>
          <t>1.在会议预定界面查看“主持人”字段是否改为‘预定人“
2.预约完会议后，在已预定列表查看“主持人”字段是否改为“预定人“
3.在门口屏查看是否显示“预定人”</t>
        </is>
      </c>
      <c r="K46" s="63" t="n"/>
      <c r="L46" s="63" t="inlineStr">
        <is>
          <t>1.正确显示为”预定人”
2.正确显示为”预定人“
3.正确显示为”预定人“</t>
        </is>
      </c>
      <c r="M46" s="63" t="n"/>
      <c r="N46" s="63" t="n"/>
      <c r="O46" s="63" t="n"/>
      <c r="P46" s="9">
        <f>_xlfn.DISPIMG("ID_DF633DD22BE44FDD9D34DB51C15388A4",1)</f>
        <v/>
      </c>
    </row>
    <row r="47" ht="99" customHeight="1" s="3">
      <c r="A47" s="9" t="n">
        <v>42</v>
      </c>
      <c r="B47" s="63" t="inlineStr">
        <is>
          <t>【会议预定流程】输入项的字段名称验证</t>
        </is>
      </c>
      <c r="C47" s="9" t="inlineStr">
        <is>
          <t>北京国药项目24-05-09需求</t>
        </is>
      </c>
      <c r="D47" s="9" t="n"/>
      <c r="E47" s="63" t="inlineStr">
        <is>
          <t>【北京国药】在会议预约流程中查看“主持人”字段是否更换为“预定人”</t>
        </is>
      </c>
      <c r="F47" s="63" t="n">
        <v>1</v>
      </c>
      <c r="G47" s="63" t="inlineStr">
        <is>
          <t>yd-019</t>
        </is>
      </c>
      <c r="H47" s="63" t="inlineStr">
        <is>
          <t>【北京国药】【会议预定流程】在会议预约流程中查看“主持人”字段是否更换为“预定人”，当前为H5端预约</t>
        </is>
      </c>
      <c r="I47" s="63" t="inlineStr">
        <is>
          <t>1.预定系统正确部署
2.管理员登录预定系统
3.普通职员单点登录H5端</t>
        </is>
      </c>
      <c r="J47" s="63" t="inlineStr">
        <is>
          <t>1.在会议预定界面查看“主持人”字段是否改为‘预定人“
2.预约完会议后，在已预定列表查看“主持人”字段是否改为“预定人“
3.在门口屏查看是否显示“预定人”</t>
        </is>
      </c>
      <c r="K47" s="63" t="n"/>
      <c r="L47" s="63" t="inlineStr">
        <is>
          <t>1.正确显示为”预定人”
2.正确显示为”预定人“
3.正确显示为”预定人“</t>
        </is>
      </c>
      <c r="M47" s="63" t="n"/>
      <c r="N47" s="63" t="n"/>
      <c r="O47" s="63" t="n"/>
      <c r="P47" s="9">
        <f>_xlfn.DISPIMG("ID_54AEA9DC6F664989A2A6322438FB2E50",1)</f>
        <v/>
      </c>
    </row>
    <row r="48" ht="99" customHeight="1" s="3">
      <c r="A48" s="9" t="n">
        <v>43</v>
      </c>
      <c r="B48" s="63" t="inlineStr">
        <is>
          <t>【会议预定流程】输入项的字段名称验证</t>
        </is>
      </c>
      <c r="C48" s="9" t="inlineStr">
        <is>
          <t>北京国药项目24-05-09需求</t>
        </is>
      </c>
      <c r="D48" s="9" t="n"/>
      <c r="E48" s="63" t="inlineStr">
        <is>
          <t>【北京国药】在会议预约流程中查看“主持人”字段是否更换为“预定人”</t>
        </is>
      </c>
      <c r="F48" s="63" t="n">
        <v>1</v>
      </c>
      <c r="G48" s="63" t="inlineStr">
        <is>
          <t>yd-019</t>
        </is>
      </c>
      <c r="H48" s="63" t="inlineStr">
        <is>
          <t>【北京国药】【会议预定流程】在会议预约流程中查看“主持人”字段是否更换为“预定人”，当前为门口屏端预约</t>
        </is>
      </c>
      <c r="I48" s="63" t="inlineStr">
        <is>
          <t>1.预定系统正确部署
2.管理员登录预定系统
3.普通职员单点登录H5端</t>
        </is>
      </c>
      <c r="J48" s="63" t="inlineStr">
        <is>
          <t>1.在会议日程查看字段显示
2.在快速预约查看字段显示
3.在普通预约查看字段显示</t>
        </is>
      </c>
      <c r="K48" s="63" t="n"/>
      <c r="L48" s="63" t="inlineStr">
        <is>
          <t>1.正确显示为”预定人”
2.正确显示为”预定人“
3.正确显示为”预定人“</t>
        </is>
      </c>
      <c r="M48" s="63" t="n"/>
      <c r="N48" s="63" t="n"/>
      <c r="O48" s="63" t="n"/>
      <c r="P48" s="9" t="n"/>
    </row>
    <row r="49" ht="99" customHeight="1" s="3">
      <c r="A49" s="9" t="n">
        <v>44</v>
      </c>
      <c r="B49" s="63" t="inlineStr">
        <is>
          <t>【会议预定流程】输入项的字段名称验证</t>
        </is>
      </c>
      <c r="C49" s="9" t="inlineStr">
        <is>
          <t>北京国药项目24-05-09需求</t>
        </is>
      </c>
      <c r="D49" s="9" t="n"/>
      <c r="E49" s="63" t="inlineStr">
        <is>
          <t>【北京国药】在会议预约流程中查看“附加需求”字段是否更换为“会务用品”</t>
        </is>
      </c>
      <c r="F49" s="63" t="n">
        <v>1</v>
      </c>
      <c r="G49" s="63" t="inlineStr">
        <is>
          <t>yd-020</t>
        </is>
      </c>
      <c r="H49" s="63" t="inlineStr">
        <is>
          <t>【北京国药】【会议预定流程】在会议预约流程中查看“附加需求”字段是否更换为“会务用品”，当前为PC端预约</t>
        </is>
      </c>
      <c r="I49" s="63" t="inlineStr">
        <is>
          <t>1.预定系统正确部署
2.管理员登录预定系统
3.普通职员单点登录H5端</t>
        </is>
      </c>
      <c r="J49" s="63" t="inlineStr">
        <is>
          <t>1.在会议预定界面查看“附加需求”字段是否改为‘会务用品“
2.预约完会议后，在已预定列表查看“附加需求”字段是否改为“会务用品“</t>
        </is>
      </c>
      <c r="K49" s="63" t="n"/>
      <c r="L49" s="63" t="inlineStr">
        <is>
          <t>1.正确显示为”会务用品”
2.正确显示为”会务用品“</t>
        </is>
      </c>
      <c r="M49" s="63" t="n"/>
      <c r="N49" s="63" t="n"/>
      <c r="O49" s="78" t="n"/>
      <c r="P49" s="9">
        <f>_xlfn.DISPIMG("ID_38BF933EBF2B4DBF9CC2BC71274002BB",1)</f>
        <v/>
      </c>
    </row>
    <row r="50" ht="99" customHeight="1" s="3">
      <c r="A50" s="9" t="n">
        <v>45</v>
      </c>
      <c r="B50" s="63" t="inlineStr">
        <is>
          <t>【会议预定流程】输入项的字段名称验证</t>
        </is>
      </c>
      <c r="C50" s="9" t="inlineStr">
        <is>
          <t>北京国药项目24-05-09需求</t>
        </is>
      </c>
      <c r="D50" s="9" t="n"/>
      <c r="E50" s="63" t="inlineStr">
        <is>
          <t>【北京国药】在会议预约流程中查看“附加需求”字段是否更换为“会务用品”</t>
        </is>
      </c>
      <c r="F50" s="63" t="n">
        <v>1</v>
      </c>
      <c r="G50" s="63" t="inlineStr">
        <is>
          <t>yd-021</t>
        </is>
      </c>
      <c r="H50" s="63" t="inlineStr">
        <is>
          <t>【北京国药】【会议预定流程】在会议预约流程中查看“附加需求”字段是否更换为“会务用品”，当前为H5端预约</t>
        </is>
      </c>
      <c r="I50" s="63" t="inlineStr">
        <is>
          <t>1.预定系统正确部署
2.管理员登录预定系统
3.普通职员单点登录H5端</t>
        </is>
      </c>
      <c r="J50" s="63" t="inlineStr">
        <is>
          <t>1.在会议预定界面查看“附加需求”字段是否改为‘会务用品“
2.预约完会议后，在已预定列表查看“附加需求”字段是否改为“会务用品“</t>
        </is>
      </c>
      <c r="K50" s="63" t="n"/>
      <c r="L50" s="63" t="inlineStr">
        <is>
          <t>1.正确显示为”会务用品”
2.正确显示为”会务用品“</t>
        </is>
      </c>
      <c r="M50" s="63" t="n"/>
      <c r="N50" s="63" t="n"/>
      <c r="O50" s="63" t="n"/>
      <c r="P50" s="9">
        <f>_xlfn.DISPIMG("ID_B6BDEE32716E4030B9A723DABF1F2F1E",1)</f>
        <v/>
      </c>
    </row>
    <row r="51" ht="99" customHeight="1" s="3">
      <c r="A51" s="9" t="n">
        <v>46</v>
      </c>
      <c r="B51" s="63" t="inlineStr">
        <is>
          <t>【会议预定流程】会务人员配置项</t>
        </is>
      </c>
      <c r="C51" s="9" t="inlineStr">
        <is>
          <t>北京国药项目24-05-09需求</t>
        </is>
      </c>
      <c r="D51" s="9" t="n"/>
      <c r="E51" s="63" t="inlineStr">
        <is>
          <t>【北京国药】当前已开启“会务服务”配置，查看预约流程内是否存在“会务服务”</t>
        </is>
      </c>
      <c r="F51" s="63" t="n">
        <v>1</v>
      </c>
      <c r="G51" s="63" t="inlineStr">
        <is>
          <t>yd-022</t>
        </is>
      </c>
      <c r="H51" s="63" t="inlineStr">
        <is>
          <t>【北京国药】【会议预定流程】在会议预约流程中查看是否存在“会务人员”字段，当前为PC端预约</t>
        </is>
      </c>
      <c r="I51" s="63" t="inlineStr">
        <is>
          <t>1.预定系统正确部署
2.管理员登录预定系统
3.普通职员单点登录H5端</t>
        </is>
      </c>
      <c r="J51" s="63" t="inlineStr">
        <is>
          <t>1.预约会议时，配置”会务人员“
2.查看企微通知是否显示“会务人员”
3.在已预定列表查看会议”详细信息“中是否存在”会务人员“</t>
        </is>
      </c>
      <c r="K51" s="63" t="n"/>
      <c r="L51" s="63" t="inlineStr">
        <is>
          <t>2.会议通知存在“会务人员”
3.详细信息中存在“会务人员”</t>
        </is>
      </c>
      <c r="M51" s="63" t="n"/>
      <c r="N51" s="63" t="n"/>
      <c r="O51" s="63" t="n"/>
      <c r="P51" s="9">
        <f>_xlfn.DISPIMG("ID_2A807F1691B64C55ACBAEFB90DF33BD7",1)</f>
        <v/>
      </c>
    </row>
    <row r="52" ht="99" customHeight="1" s="3">
      <c r="A52" s="9" t="n">
        <v>47</v>
      </c>
      <c r="B52" s="63" t="inlineStr">
        <is>
          <t>【会议预定流程】会务人员配置项</t>
        </is>
      </c>
      <c r="C52" s="9" t="inlineStr">
        <is>
          <t>北京国药项目24-05-09需求</t>
        </is>
      </c>
      <c r="D52" s="9" t="n"/>
      <c r="E52" s="63" t="inlineStr">
        <is>
          <t>【北京国药】当前已开启“会务服务”配置，查看预约流程内是否存在“会务服务”</t>
        </is>
      </c>
      <c r="F52" s="63" t="n">
        <v>1</v>
      </c>
      <c r="G52" s="63" t="inlineStr">
        <is>
          <t>yd-023</t>
        </is>
      </c>
      <c r="H52" s="63" t="inlineStr">
        <is>
          <t>【北京国药】【会议预定流程】在会议预约流程中查看是否存在“会务人员”字段，当前为H5端预约</t>
        </is>
      </c>
      <c r="I52" s="63" t="inlineStr">
        <is>
          <t>1.预定系统正确部署
2.管理员登录预定系统
3.普通职员单点登录H5端</t>
        </is>
      </c>
      <c r="J52" s="63" t="inlineStr">
        <is>
          <t>1.预约会议时，配置”会务人员“
2.查看企微通知是否显示“会务人员”
3.查看会议”详细信息“中是否存在”会务人员“</t>
        </is>
      </c>
      <c r="K52" s="63" t="n"/>
      <c r="L52" s="63" t="inlineStr">
        <is>
          <t>2.会议通知存在“会务人员”
3.详细信息中存在“会务人员”</t>
        </is>
      </c>
      <c r="M52" s="63" t="n"/>
      <c r="N52" s="63" t="n"/>
      <c r="O52" s="63" t="n"/>
      <c r="P52" s="9">
        <f>_xlfn.DISPIMG("ID_F7159ADE80F94EEB814DA41E57D90C5D",1)</f>
        <v/>
      </c>
    </row>
    <row r="53" ht="99" customHeight="1" s="3">
      <c r="A53" s="9" t="n">
        <v>48</v>
      </c>
      <c r="B53" s="63" t="inlineStr">
        <is>
          <t>【会议预定流程】会务人员配置项</t>
        </is>
      </c>
      <c r="C53" s="9" t="inlineStr">
        <is>
          <t>北京国药项目24-05-09需求</t>
        </is>
      </c>
      <c r="D53" s="9" t="n"/>
      <c r="E53" s="63" t="inlineStr">
        <is>
          <t>【北京国药】当前已关闭“会务服务”配置，查看预约流程内是否存在“会务服务”</t>
        </is>
      </c>
      <c r="F53" s="63" t="n">
        <v>1</v>
      </c>
      <c r="G53" s="63" t="inlineStr">
        <is>
          <t>yd-024</t>
        </is>
      </c>
      <c r="H53" s="63" t="inlineStr">
        <is>
          <t>【北京国药】【会议预定流程】在会议预约流程中查看是否存在“会务人员”字段，当前为PC端预约</t>
        </is>
      </c>
      <c r="I53" s="63" t="inlineStr">
        <is>
          <t>1.预定系统正确部署
2.管理员登录预定系统
3.普通职员单点登录H5端</t>
        </is>
      </c>
      <c r="J53" s="63" t="inlineStr">
        <is>
          <t>1.预约会议时，查看是否存在”会务人员“
2.查看企微通知是否显示“会务人员”
3.在已预定列表查看会议”详细信息“中是否存在”会务人员“</t>
        </is>
      </c>
      <c r="K53" s="63" t="n"/>
      <c r="L53" s="63" t="inlineStr">
        <is>
          <t>1.预约流程内不存在“会务人员”
2.会议通知不存在“会务人员”
3.详细信息中不存在“会务人员”</t>
        </is>
      </c>
      <c r="M53" s="63" t="n"/>
      <c r="N53" s="63" t="n"/>
      <c r="O53" s="63" t="n"/>
      <c r="P53" s="9">
        <f>_xlfn.DISPIMG("ID_438B97D8F5C84A48B2ABF15F71A24921",1)</f>
        <v/>
      </c>
    </row>
    <row r="54" ht="99" customHeight="1" s="3">
      <c r="A54" s="9" t="n">
        <v>49</v>
      </c>
      <c r="B54" s="63" t="inlineStr">
        <is>
          <t>【会议预定流程】会务人员配置项</t>
        </is>
      </c>
      <c r="C54" s="9" t="inlineStr">
        <is>
          <t>北京国药项目24-05-09需求</t>
        </is>
      </c>
      <c r="D54" s="9" t="n"/>
      <c r="E54" s="63" t="inlineStr">
        <is>
          <t>【北京国药】当前已关闭“会务服务”配置，查看预约流程内是否存在“会务服务”</t>
        </is>
      </c>
      <c r="F54" s="63" t="n">
        <v>1</v>
      </c>
      <c r="G54" s="63" t="inlineStr">
        <is>
          <t>yd-025</t>
        </is>
      </c>
      <c r="H54" s="63" t="inlineStr">
        <is>
          <t>【北京国药】【会议预定流程】在会议预约流程中查看是否存在“会务人员”字段，当前为H5端预约</t>
        </is>
      </c>
      <c r="I54" s="63" t="inlineStr">
        <is>
          <t>1.预定系统正确部署
2.管理员登录预定系统
3.普通职员单点登录H5端</t>
        </is>
      </c>
      <c r="J54" s="63" t="inlineStr">
        <is>
          <t>1.预约会议时，查看是否存在”会务人员“
2.查看企微通知是否显示“会务人员”
3.查看会议”详细信息“中是否存在”会务人员“</t>
        </is>
      </c>
      <c r="K54" s="63" t="n"/>
      <c r="L54" s="63" t="inlineStr">
        <is>
          <t>1.预约流程内不存在“会务人员”
2.会议通知不存在“会务人员”
3.详细信息中不存在“会务人员”</t>
        </is>
      </c>
      <c r="M54" s="63" t="n"/>
      <c r="N54" s="63" t="n"/>
      <c r="O54" s="63" t="n"/>
      <c r="P54" s="9">
        <f>_xlfn.DISPIMG("ID_A63AA9EE2D1842D2B51E929ED1387282",1)</f>
        <v/>
      </c>
    </row>
    <row r="55" ht="99" customHeight="1" s="3">
      <c r="A55" s="9" t="n">
        <v>50</v>
      </c>
      <c r="B55" s="63" t="inlineStr">
        <is>
          <t>【会议预定流程】会务人员配置项</t>
        </is>
      </c>
      <c r="C55" s="9" t="inlineStr">
        <is>
          <t>北京国药项目24-05-09需求</t>
        </is>
      </c>
      <c r="D55" s="9" t="n"/>
      <c r="E55" s="63" t="inlineStr">
        <is>
          <t>【北京国药】当前已开启“自定义会议类型”配置，新增“会议类型”后，在预约流程中查看</t>
        </is>
      </c>
      <c r="F55" s="63" t="n">
        <v>1</v>
      </c>
      <c r="G55" s="63" t="inlineStr">
        <is>
          <t>yd-025</t>
        </is>
      </c>
      <c r="H55" s="63" t="inlineStr">
        <is>
          <t>【北京国药】【会议预定流程】在会议预约流程中查看是否存在“会议类型”字段</t>
        </is>
      </c>
      <c r="I55" s="63" t="inlineStr">
        <is>
          <t>1.预定系统正确部署
2.管理员登录预定系统
3.普通职员单点登录H5端</t>
        </is>
      </c>
      <c r="J55" s="63" t="inlineStr">
        <is>
          <t>1.预约会议时是否存在“会议类型”
2.PC端查看是否存在
3.H5端查看是否存在</t>
        </is>
      </c>
      <c r="K55" s="63" t="n"/>
      <c r="L55" s="63" t="inlineStr">
        <is>
          <t>2.PC端正确存在新增的会议类型
3.H5端正确存在新增的会议类型</t>
        </is>
      </c>
      <c r="M55" s="63" t="n"/>
      <c r="N55" s="63" t="n"/>
      <c r="O55" s="63" t="n"/>
      <c r="P55" s="9">
        <f>_xlfn.DISPIMG("ID_1658F0234FA9433AA4252E1A2DBEB7E1",1)</f>
        <v/>
      </c>
    </row>
    <row r="56" ht="99" customHeight="1" s="3">
      <c r="A56" s="9" t="n">
        <v>51</v>
      </c>
      <c r="B56" s="63" t="inlineStr">
        <is>
          <t>【会议预定流程】会务人员配置项</t>
        </is>
      </c>
      <c r="C56" s="9" t="inlineStr">
        <is>
          <t>北京国药项目24-05-09需求</t>
        </is>
      </c>
      <c r="D56" s="9" t="n"/>
      <c r="E56" s="63" t="inlineStr">
        <is>
          <t>【北京国药】当前已关闭“自定义会议类型”配置，新增“会议类型”后，在预约流程中查看</t>
        </is>
      </c>
      <c r="F56" s="63" t="n">
        <v>1</v>
      </c>
      <c r="G56" s="63" t="inlineStr">
        <is>
          <t>yd-025</t>
        </is>
      </c>
      <c r="H56" s="63" t="inlineStr">
        <is>
          <t>【北京国药】【会议预定流程】在会议预约流程中查看是否存在“会议类型”字段</t>
        </is>
      </c>
      <c r="I56" s="63" t="inlineStr">
        <is>
          <t>1.预定系统正确部署
2.管理员登录预定系统
3.普通职员单点登录H5端</t>
        </is>
      </c>
      <c r="J56" s="63" t="inlineStr">
        <is>
          <t>1.预约会议时是否存在“会议类型”
2.PC端查看是否存在
3.H5端查看是否存在</t>
        </is>
      </c>
      <c r="K56" s="63" t="n"/>
      <c r="L56" s="63" t="inlineStr">
        <is>
          <t>2.PC端不存在会议类型
3.H5端不存在会议类型</t>
        </is>
      </c>
      <c r="M56" s="63" t="n"/>
      <c r="N56" s="63" t="n"/>
      <c r="O56" s="63" t="n"/>
      <c r="P56" s="9">
        <f>_xlfn.DISPIMG("ID_D2BB59DF1A4A4CD1A652304E77461092",1)</f>
        <v/>
      </c>
    </row>
    <row r="57" ht="148.5" customHeight="1" s="3">
      <c r="A57" s="9" t="n">
        <v>52</v>
      </c>
      <c r="B57" s="63" t="inlineStr">
        <is>
          <t>预定系统上创建会议-会议创建</t>
        </is>
      </c>
      <c r="C57" s="63" t="inlineStr">
        <is>
          <t>宁德时代项目24-05-29需求</t>
        </is>
      </c>
      <c r="D57" s="9" t="n"/>
      <c r="E57" s="63" t="inlineStr">
        <is>
          <t>【宁德时代】创建任一条件下的周期会议，查看exchange上是否同步正确周期会议数量，门口屏是否同步显示预定系统上的周期会议；</t>
        </is>
      </c>
      <c r="F57" s="63" t="n"/>
      <c r="G57" s="63" t="n"/>
      <c r="H57" s="63" t="inlineStr">
        <is>
          <t>【宁德时代】创建任一条件下的周期会议，查看exchange上是否同步正确周期会议数量，门口屏是否同步显示预定系统上的周期会议；</t>
        </is>
      </c>
      <c r="I57" s="63" t="inlineStr">
        <is>
          <t>1.数据库正确绑定outlook邮箱账号密码
2.预定会议室管理正确绑定outlook邮箱
3.outlook正确部署</t>
        </is>
      </c>
      <c r="J57" s="63" t="inlineStr">
        <is>
          <t>1.预定系统创建周期会议
2.查看exchange上是否同步更新显示周期会议
3.门口屏是否正确显示当天的会议信息</t>
        </is>
      </c>
      <c r="K57" s="63" t="n"/>
      <c r="L57" s="63" t="inlineStr">
        <is>
          <t>2.exchange上正确显示预定系统上的周期会议信息
3.门口屏正确显示当天会议信息</t>
        </is>
      </c>
      <c r="M57" s="63" t="n"/>
      <c r="N57" s="63" t="n"/>
      <c r="O57" s="63" t="n"/>
      <c r="P57" s="63">
        <f>_xlfn.DISPIMG("ID_04623F187D174AC181731942101190F4",1)</f>
        <v/>
      </c>
    </row>
    <row r="58" ht="132" customHeight="1" s="3">
      <c r="A58" s="9" t="n">
        <v>53</v>
      </c>
      <c r="B58" s="63" t="inlineStr">
        <is>
          <t>预定系统上创建会议-会议创建</t>
        </is>
      </c>
      <c r="C58" s="63" t="inlineStr">
        <is>
          <t>宁德时代项目24-05-29需求</t>
        </is>
      </c>
      <c r="D58" s="9" t="n"/>
      <c r="E58" s="63" t="inlineStr">
        <is>
          <t>【宁德时代】预定系统创建会议，查看exchange是否同步正确会议信息，门口屏是否同步显示预定系统上的会议信息</t>
        </is>
      </c>
      <c r="F58" s="63" t="n"/>
      <c r="G58" s="63" t="n"/>
      <c r="H58" s="63" t="inlineStr">
        <is>
          <t>【宁德时代】预定系统创建会议，查看exchange是否同步正确会议信息，门口屏是否同步显示预定系统上的会议信息</t>
        </is>
      </c>
      <c r="I58" s="63" t="inlineStr">
        <is>
          <t>1.数据库正确绑定outlook邮箱账号密码
2.预定会议室管理正确绑定outlook邮箱
3.outlook正确部署</t>
        </is>
      </c>
      <c r="J58" s="63" t="inlineStr">
        <is>
          <t>1.预定系统创建会议
2.查看exchange上是否同步更新显示会议信息
3.门口屏是否正确显示当天的会议信息</t>
        </is>
      </c>
      <c r="K58" s="63" t="n"/>
      <c r="L58" s="63" t="inlineStr">
        <is>
          <t>2.exchange上正确显示预定系统上的周期会议信息
3.门口屏正确显示当天会议信息</t>
        </is>
      </c>
      <c r="M58" s="63" t="n"/>
      <c r="N58" s="63" t="n"/>
      <c r="O58" s="63" t="n"/>
      <c r="P58" s="63">
        <f>_xlfn.DISPIMG("ID_6DB849155850412699FC23C764F9DAD3",1)</f>
        <v/>
      </c>
    </row>
    <row r="59" ht="132" customHeight="1" s="3">
      <c r="A59" s="9" t="n">
        <v>54</v>
      </c>
      <c r="B59" s="63" t="inlineStr">
        <is>
          <t>预定系统上创建会议-会议创建</t>
        </is>
      </c>
      <c r="C59" s="63" t="inlineStr">
        <is>
          <t>宁德时代项目24-05-29需求</t>
        </is>
      </c>
      <c r="D59" s="9" t="n"/>
      <c r="E59" s="63" t="inlineStr">
        <is>
          <t>【宁德时代】exchange预约下一场周期会议所在时间段，查看是否可预约成功</t>
        </is>
      </c>
      <c r="F59" s="63" t="n"/>
      <c r="G59" s="63" t="n"/>
      <c r="H59" s="63" t="inlineStr">
        <is>
          <t>【宁德时代】exchange预约下一场周期会议所在时间段，查看是否可预约成功</t>
        </is>
      </c>
      <c r="I59" s="63" t="inlineStr">
        <is>
          <t>1.数据库正确绑定outlook邮箱账号密码
2.预定会议室管理正确绑定outlook邮箱
3.outlook正确部署</t>
        </is>
      </c>
      <c r="J59" s="63" t="inlineStr">
        <is>
          <t>1.预定系统创建下一场周期会议所在的时间段会议</t>
        </is>
      </c>
      <c r="K59" s="63" t="n"/>
      <c r="L59" s="63" t="inlineStr">
        <is>
          <t>1.可以创建，exchange本身就可以创建共存时间会议</t>
        </is>
      </c>
      <c r="M59" s="63" t="n"/>
      <c r="N59" s="63" t="n"/>
      <c r="O59" s="63" t="n"/>
      <c r="P59" s="63">
        <f>_xlfn.DISPIMG("ID_AD696369A7A041C2ABA59BC6E0FD17BD",1)</f>
        <v/>
      </c>
    </row>
    <row r="60" ht="132" customHeight="1" s="3">
      <c r="A60" s="9" t="n">
        <v>55</v>
      </c>
      <c r="B60" s="63" t="inlineStr">
        <is>
          <t>预定系统上创建会议-会议创建</t>
        </is>
      </c>
      <c r="C60" s="63" t="inlineStr">
        <is>
          <t>宁德时代项目24-05-29需求</t>
        </is>
      </c>
      <c r="D60" s="9" t="n"/>
      <c r="E60" s="63" t="inlineStr">
        <is>
          <t>【宁德时代】门口屏快速预约下一场周期会议所在时间段，查看是否可预约成功</t>
        </is>
      </c>
      <c r="F60" s="63" t="n"/>
      <c r="G60" s="63" t="n"/>
      <c r="H60" s="63" t="inlineStr">
        <is>
          <t>【宁德时代】门口屏快速预约下一场周期会议所在时间段，查看是否可预约成功</t>
        </is>
      </c>
      <c r="I60" s="63" t="inlineStr">
        <is>
          <t>1.数据库正确绑定outlook邮箱账号密码
2.预定会议室管理正确绑定outlook邮箱
3.outlook正确部署</t>
        </is>
      </c>
      <c r="J60" s="63" t="inlineStr">
        <is>
          <t>1.门口屏快速预约下一场周期会议所在时间段会议</t>
        </is>
      </c>
      <c r="K60" s="63" t="n"/>
      <c r="L60" s="63" t="inlineStr">
        <is>
          <t>1.无法创建</t>
        </is>
      </c>
      <c r="M60" s="63" t="n"/>
      <c r="N60" s="63" t="n"/>
      <c r="O60" s="63" t="n"/>
      <c r="P60" s="63">
        <f>_xlfn.DISPIMG("ID_2D44351E7902498FA7DF46253F9780FB",1)</f>
        <v/>
      </c>
    </row>
    <row r="61" ht="181.5" customHeight="1" s="3">
      <c r="A61" s="9" t="n">
        <v>56</v>
      </c>
      <c r="B61" s="63" t="inlineStr">
        <is>
          <t>预定系统上创建会议-会议修改</t>
        </is>
      </c>
      <c r="C61" s="63" t="inlineStr">
        <is>
          <t>宁德时代项目24-05-29需求</t>
        </is>
      </c>
      <c r="D61" s="9" t="n"/>
      <c r="E61" s="63" t="inlineStr">
        <is>
          <t>【宁德时代】当前已创建周期会议并正确同步显示至预定系统和门口屏上，预定系统对所创建的会议进行修改操作，查看exchange、门口屏是否正确同步信息</t>
        </is>
      </c>
      <c r="F61" s="63" t="n"/>
      <c r="G61" s="63" t="n"/>
      <c r="H61" s="63" t="inlineStr">
        <is>
          <t>【宁德时代】当前已创建周期会议并正确同步显示至预定系统和门口屏上，预定系统对exchange所创建的会议进行修改操作，查看exchange、门口屏是否正确同步信息</t>
        </is>
      </c>
      <c r="I61" s="63" t="inlineStr">
        <is>
          <t>1.数据库正确绑定outlook邮箱账号密码
2.预定会议室管理正确绑定outlook邮箱
3.outlook正确部署
4.exchange上已存在周期会议</t>
        </is>
      </c>
      <c r="J61" s="63" t="inlineStr">
        <is>
          <t>1.预定系统修改会议信息
2.查看exchange和门口屏上是否同步更新显示</t>
        </is>
      </c>
      <c r="K61" s="63" t="n"/>
      <c r="L61" s="63" t="inlineStr">
        <is>
          <t>2.均同步更新显示</t>
        </is>
      </c>
      <c r="M61" s="63" t="n"/>
      <c r="N61" s="63" t="n"/>
      <c r="O61" s="63" t="n"/>
      <c r="P61" s="63" t="n"/>
    </row>
    <row r="62" ht="165" customHeight="1" s="3">
      <c r="A62" s="9" t="n">
        <v>57</v>
      </c>
      <c r="B62" s="63" t="inlineStr">
        <is>
          <t>预定系统上创建会议-会议修改</t>
        </is>
      </c>
      <c r="C62" s="63" t="inlineStr">
        <is>
          <t>宁德时代项目24-05-29需求</t>
        </is>
      </c>
      <c r="D62" s="9" t="n"/>
      <c r="E62" s="63" t="inlineStr">
        <is>
          <t>【宁德时代】预定系统修改会议，查看exchange是否同步正确会议信息，门口屏是否同步显示预定系统上的会议信息</t>
        </is>
      </c>
      <c r="F62" s="63" t="n"/>
      <c r="G62" s="63" t="n"/>
      <c r="H62" s="63" t="inlineStr">
        <is>
          <t>【宁德时代】预定系统修改会议，查看exchange是否同步正确会议信息，门口屏是否同步显示预定系统上的会议信息</t>
        </is>
      </c>
      <c r="I62" s="63" t="inlineStr">
        <is>
          <t>1.数据库正确绑定outlook邮箱账号密码
2.预定会议室管理正确绑定outlook邮箱
3.outlook正确部署
4.exchange上已存在周期会议</t>
        </is>
      </c>
      <c r="J62" s="63" t="inlineStr">
        <is>
          <t>1.预定系统修改会议信息
2.查看exchange和门口屏上是否同步更新显示</t>
        </is>
      </c>
      <c r="K62" s="63" t="n"/>
      <c r="L62" s="63" t="inlineStr">
        <is>
          <t>2.均同步更新显示</t>
        </is>
      </c>
      <c r="M62" s="63" t="n"/>
      <c r="N62" s="63" t="n"/>
      <c r="O62" s="63" t="n"/>
      <c r="P62" s="63" t="n"/>
    </row>
    <row r="63" ht="165" customHeight="1" s="3">
      <c r="A63" s="9" t="n">
        <v>58</v>
      </c>
      <c r="B63" s="63" t="inlineStr">
        <is>
          <t>预定系统上创建会议-会议修改</t>
        </is>
      </c>
      <c r="C63" s="63" t="inlineStr">
        <is>
          <t>宁德时代项目24-05-29需求</t>
        </is>
      </c>
      <c r="D63" s="9" t="n"/>
      <c r="E63" s="63" t="inlineStr">
        <is>
          <t>【宁德时代】预定系统延长会议时间，查看exchange是否同步正确会议时间，门口屏是否同步显示预定系统修改后的会议时间</t>
        </is>
      </c>
      <c r="F63" s="63" t="n"/>
      <c r="G63" s="63" t="n"/>
      <c r="H63" s="63" t="inlineStr">
        <is>
          <t>【宁德时代】预定系统延长会议时间，查看exchange是否同步正确会议时间，门口屏是否同步显示预定系统修改后的会议时间</t>
        </is>
      </c>
      <c r="I63" s="63" t="inlineStr">
        <is>
          <t>1.数据库正确绑定outlook邮箱账号密码
2.预定会议室管理正确绑定outlook邮箱
3.outlook正确部署
4.exchange上已存在周期会议</t>
        </is>
      </c>
      <c r="J63" s="63" t="inlineStr">
        <is>
          <t>1.预定系统延长会议时间
2.查看exchange和门口屏上是否同步更新显示</t>
        </is>
      </c>
      <c r="K63" s="63" t="n"/>
      <c r="L63" s="63" t="inlineStr">
        <is>
          <t>2.均同步更新显示</t>
        </is>
      </c>
      <c r="M63" s="63" t="n"/>
      <c r="N63" s="63" t="n"/>
      <c r="O63" s="63" t="n"/>
      <c r="P63" s="63" t="n"/>
    </row>
    <row r="64" ht="165" customHeight="1" s="3">
      <c r="A64" s="9" t="n">
        <v>59</v>
      </c>
      <c r="B64" s="63" t="inlineStr">
        <is>
          <t>预定系统上创建会议-会议修改</t>
        </is>
      </c>
      <c r="C64" s="63" t="inlineStr">
        <is>
          <t>宁德时代项目24-05-29需求</t>
        </is>
      </c>
      <c r="D64" s="9" t="n"/>
      <c r="E64" s="63" t="inlineStr">
        <is>
          <t>【宁德时代】在预定系统上修改exchange同步过来的会议信息，查看exchange上是否同步更改，门口屏是否同步更新显示</t>
        </is>
      </c>
      <c r="F64" s="63" t="n"/>
      <c r="G64" s="63" t="n"/>
      <c r="H64" s="63" t="inlineStr">
        <is>
          <t>【宁德时代】在预定系统上修改exchange同步过来的会议信息，查看exchange上是否同步更改，门口屏是否同步更新显示</t>
        </is>
      </c>
      <c r="I64" s="63" t="inlineStr">
        <is>
          <t>1.数据库正确绑定outlook邮箱账号密码
2.预定会议室管理正确绑定outlook邮箱
3.outlook正确部署
4.exchange上已存在周期会议</t>
        </is>
      </c>
      <c r="J64" s="63" t="inlineStr">
        <is>
          <t>1.在预定系统上修改exchange同步的会议信息
2.查看exchange上是否同步更改
3.查看门口屏是否同步更新显示</t>
        </is>
      </c>
      <c r="K64" s="63" t="n"/>
      <c r="L64" s="63" t="inlineStr">
        <is>
          <t>2.同步更新显示
3.同步更新显示</t>
        </is>
      </c>
      <c r="M64" s="63" t="n"/>
      <c r="N64" s="63" t="n"/>
      <c r="O64" s="63" t="n"/>
      <c r="P64" s="63" t="n"/>
    </row>
    <row r="65" ht="214.5" customHeight="1" s="3">
      <c r="A65" s="9" t="n">
        <v>60</v>
      </c>
      <c r="B65" s="63" t="inlineStr">
        <is>
          <t>预定系统上创建会议-会议删除</t>
        </is>
      </c>
      <c r="C65" s="63" t="inlineStr">
        <is>
          <t>宁德时代项目24-05-29需求</t>
        </is>
      </c>
      <c r="D65" s="9" t="n"/>
      <c r="E65" s="63" t="inlineStr">
        <is>
          <t>【宁德时代】exchange当前存在周期会议，预定系统将第一场周期会议删除后，查看exchange上是否同步删除周期会议信息，门口屏是否正确显示下一场exhcange的会议信息</t>
        </is>
      </c>
      <c r="F65" s="63" t="n"/>
      <c r="G65" s="63" t="n"/>
      <c r="H65" s="63" t="inlineStr">
        <is>
          <t>【宁德时代】exchange当前存在周期会议，预定系统将第一场周期会议删除后，查看exchange上是否同步删除周期会议信息，门口屏是否正确显示当天exhcange的会议信息</t>
        </is>
      </c>
      <c r="I65" s="63" t="inlineStr">
        <is>
          <t>1.数据库正确绑定outlook邮箱账号密码
2.预定会议室管理正确绑定outlook邮箱
3.outlook正确部署
4.exchange上已存在周期会议</t>
        </is>
      </c>
      <c r="J65" s="63" t="inlineStr">
        <is>
          <t>1.预定系统将第一场周期会议删除
2.查看exchange是否正确显示下一场周期会议信息
3.门口屏是否正确显示当天的会议信息</t>
        </is>
      </c>
      <c r="K65" s="63" t="n"/>
      <c r="L65" s="63" t="inlineStr">
        <is>
          <t>2.正确显示下一场周期会议信息
3.正确显示当天的会议信息</t>
        </is>
      </c>
      <c r="M65" s="63" t="n"/>
      <c r="N65" s="63" t="n"/>
      <c r="O65" s="63" t="n"/>
      <c r="P65" s="63" t="n"/>
    </row>
    <row r="66" ht="231" customHeight="1" s="3">
      <c r="A66" s="9" t="n">
        <v>61</v>
      </c>
      <c r="B66" s="63" t="inlineStr">
        <is>
          <t>预定系统上创建会议-会议删除</t>
        </is>
      </c>
      <c r="C66" s="63" t="inlineStr">
        <is>
          <t>宁德时代项目24-05-29需求</t>
        </is>
      </c>
      <c r="D66" s="9" t="n"/>
      <c r="E66" s="63" t="inlineStr">
        <is>
          <t>【宁德时代】exchange当前存在周期会议，预定系统将第二场周期会议删除后，当第一场周期会议结束后，查看exchange上是否同步删除周期会议信息，门口屏是否正确显示当天exchange的会议信息</t>
        </is>
      </c>
      <c r="F66" s="63" t="n"/>
      <c r="G66" s="63" t="n"/>
      <c r="H66" s="63" t="inlineStr">
        <is>
          <t>【宁德时代】exchange当前存在周期会议，预定系统将第二场周期会议删除后，当第一场周期会议结束后，查看exchange上是否同步删除周期会议信息，门口屏是否正确显示当天exchange的会议信息</t>
        </is>
      </c>
      <c r="I66" s="63" t="inlineStr">
        <is>
          <t>1.数据库正确绑定outlook邮箱账号密码
2.预定会议室管理正确绑定outlook邮箱
3.outlook正确部署
4.exchange上已存在周期会议</t>
        </is>
      </c>
      <c r="J66" s="63" t="inlineStr">
        <is>
          <t>1.预定系统将第二场周期会议删除
2.当第一场周期会议结束后
3.查看exchange是否正确显示下一场周期会议信息
4.门口屏是否正确显示当天的会议信息</t>
        </is>
      </c>
      <c r="K66" s="63" t="n"/>
      <c r="L66" s="63" t="inlineStr">
        <is>
          <t>2.正常结束
3.exchange正确显示第三场周期会议信息
4.正确显示当天的会议信息</t>
        </is>
      </c>
      <c r="M66" s="63" t="n"/>
      <c r="N66" s="63" t="n"/>
      <c r="O66" s="63" t="n"/>
      <c r="P66" s="63" t="n"/>
    </row>
    <row r="67" ht="165" customHeight="1" s="3">
      <c r="A67" s="9" t="n">
        <v>62</v>
      </c>
      <c r="B67" s="63" t="inlineStr">
        <is>
          <t>预定系统上创建会议-会议删除</t>
        </is>
      </c>
      <c r="C67" s="63" t="inlineStr">
        <is>
          <t>宁德时代项目24-05-29需求</t>
        </is>
      </c>
      <c r="D67" s="9" t="n"/>
      <c r="E67" s="63" t="inlineStr">
        <is>
          <t>【宁德时代】exchange当前存在会议，预定系统将会议删除后查看exchange上是否正确删除对应会议，门口屏是否不显示被删除的会议信息</t>
        </is>
      </c>
      <c r="F67" s="63" t="n"/>
      <c r="G67" s="63" t="n"/>
      <c r="H67" s="63" t="inlineStr">
        <is>
          <t>【宁德时代】exchange当前存在会议，预定系统将会议删除后查看exchange上是否正确删除对应会议，门口屏是否不显示被删除的会议信息</t>
        </is>
      </c>
      <c r="I67" s="63" t="inlineStr">
        <is>
          <t>1.数据库正确绑定outlook邮箱账号密码
2.预定会议室管理正确绑定outlook邮箱
3.outlook正确部署
4.exchange上已存在周期会议</t>
        </is>
      </c>
      <c r="J67" s="63" t="inlineStr">
        <is>
          <t>1.预定系统删除会议
2.exchange上对应会议同步删除
3.门口屏不显示被删除的会议信息</t>
        </is>
      </c>
      <c r="K67" s="63" t="n"/>
      <c r="L67" s="63" t="inlineStr">
        <is>
          <t>1.删除成功
2.exhcange上正确同步删除
3.门口屏正确不显示已删除的会议信息</t>
        </is>
      </c>
      <c r="M67" s="63" t="n"/>
      <c r="N67" s="63" t="n"/>
      <c r="O67" s="63" t="n"/>
      <c r="P67" s="63" t="n"/>
    </row>
    <row r="68" ht="132" customHeight="1" s="3">
      <c r="A68" s="9" t="n">
        <v>63</v>
      </c>
      <c r="B68" s="58" t="inlineStr">
        <is>
          <t>预定系统预约会议</t>
        </is>
      </c>
      <c r="C68" s="79" t="inlineStr">
        <is>
          <t>特区建工项目24-08-12</t>
        </is>
      </c>
      <c r="D68" s="9" t="n"/>
      <c r="E68" s="79" t="inlineStr">
        <is>
          <t>【特区建工】预定系统上预约会议，并进行会议状态操作，查看门口屏会议信息显示是否正确</t>
        </is>
      </c>
      <c r="F68" s="79" t="n">
        <v>1</v>
      </c>
      <c r="G68" s="79" t="n"/>
      <c r="H68" s="79" t="inlineStr">
        <is>
          <t>【特区建工】预定系统上预约会议，并进行会议状态操作，查看门口屏会议信息显示是否正确</t>
        </is>
      </c>
      <c r="I68" s="58" t="inlineStr">
        <is>
          <t>1.预定系统正确部署
2.门口屏正确绑定预定系统
3.免登授权码已配置
4.免登授权码已绑定会议室</t>
        </is>
      </c>
      <c r="J68" s="79" t="inlineStr">
        <is>
          <t>1.预定系统上预约会议，并进行会议状态操作
1.1.取消会议
1.2.提前开始会议
1.3.延长会议时间
1.4.结束会议
1.5.修改会议主持人
2.查看门口屏会议信息显示是否正确</t>
        </is>
      </c>
      <c r="K68" s="79" t="n"/>
      <c r="L68" s="79" t="inlineStr">
        <is>
          <t>1.1.门口屏界面正确显示“暂无会议”
1.2.门口屏界面正确显示会议信息
1.3.门口屏界面正确显示会议信息
1.4.门口屏界面正确显示会议信息
1.5.正确显示修改后的主持人信息
2.门口屏界面正确显示会议信息</t>
        </is>
      </c>
      <c r="M68" s="79" t="n"/>
      <c r="N68" s="79" t="n"/>
      <c r="O68" s="79" t="n"/>
      <c r="P68" s="79" t="n"/>
    </row>
    <row r="69" ht="132" customHeight="1" s="3">
      <c r="A69" s="9" t="n">
        <v>64</v>
      </c>
      <c r="B69" s="58" t="inlineStr">
        <is>
          <t>预定系统预约会议</t>
        </is>
      </c>
      <c r="C69" s="79" t="inlineStr">
        <is>
          <t>特区建工项目24-08-12</t>
        </is>
      </c>
      <c r="D69" s="9" t="n"/>
      <c r="E69" s="58" t="inlineStr">
        <is>
          <t>【特区建工】预定系统上预约2:30的会议，查看门口屏会议信息在2:15分时显示是否正常</t>
        </is>
      </c>
      <c r="F69" s="58" t="n">
        <v>1</v>
      </c>
      <c r="G69" s="58" t="n"/>
      <c r="H69" s="58" t="inlineStr">
        <is>
          <t>【特区建工】预定系统上预约2:30的会议，查看门口屏会议信息在2:15分时显示是否正常</t>
        </is>
      </c>
      <c r="I69" s="58" t="inlineStr">
        <is>
          <t>1.预定系统正确部署
2.门口屏正确绑定预定系统
3.免登授权码已配置
4.免登授权码已绑定会议室</t>
        </is>
      </c>
      <c r="J69" s="58" t="inlineStr">
        <is>
          <t>1.预定系统上预约2:30的会议，查看门口屏会议信息在2:15分时显示是否正常</t>
        </is>
      </c>
      <c r="K69" s="58" t="n"/>
      <c r="L69" s="58" t="inlineStr">
        <is>
          <t>1.正确显示会议信息</t>
        </is>
      </c>
      <c r="M69" s="58" t="n"/>
      <c r="N69" s="58" t="n"/>
      <c r="O69" s="58" t="n"/>
      <c r="P69" s="58" t="n"/>
    </row>
    <row r="70" ht="132" customHeight="1" s="3">
      <c r="A70" s="9" t="n">
        <v>65</v>
      </c>
      <c r="B70" s="58" t="inlineStr">
        <is>
          <t>预定系统预约会议</t>
        </is>
      </c>
      <c r="C70" s="79" t="inlineStr">
        <is>
          <t>特区建工项目24-08-12</t>
        </is>
      </c>
      <c r="D70" s="9" t="n"/>
      <c r="E70" s="58" t="inlineStr">
        <is>
          <t>【特区建工】预定系统上预约会议，查看门口屏会议信息显示是否正常，查看门口屏侧边灯带颜色显示是否为绿色</t>
        </is>
      </c>
      <c r="F70" s="58" t="n">
        <v>1</v>
      </c>
      <c r="G70" s="58" t="n"/>
      <c r="H70" s="58" t="inlineStr">
        <is>
          <t>【特区建工】预定系统上预约会议，查看门口屏会议信息显示是否正常，查看门口屏侧边灯带颜色显示是否为绿色</t>
        </is>
      </c>
      <c r="I70" s="58" t="inlineStr">
        <is>
          <t>1.预定系统正确部署
2.门口屏正确绑定预定系统
3.免登授权码已配置
4.免登授权码已绑定会议室</t>
        </is>
      </c>
      <c r="J70" s="58" t="inlineStr">
        <is>
          <t>1.预定系统上预约会议，查看门口屏会议信息显示是否正常
2.查看门口屏侧边灯带颜色显示是否为绿色</t>
        </is>
      </c>
      <c r="K70" s="58" t="n"/>
      <c r="L70" s="58" t="inlineStr">
        <is>
          <t>1.正确显示会议信息
2.门口屏侧边灯带显示为绿色</t>
        </is>
      </c>
      <c r="M70" s="58" t="n"/>
      <c r="N70" s="58" t="n"/>
      <c r="O70" s="58" t="n"/>
      <c r="P70" s="58" t="n"/>
    </row>
    <row r="71" ht="132" customHeight="1" s="3">
      <c r="A71" s="9" t="n">
        <v>66</v>
      </c>
      <c r="B71" s="58" t="inlineStr">
        <is>
          <t>预定系统修改会议</t>
        </is>
      </c>
      <c r="C71" s="79" t="inlineStr">
        <is>
          <t>特区建工项目24-08-12</t>
        </is>
      </c>
      <c r="D71" s="9" t="n"/>
      <c r="E71" s="58" t="inlineStr">
        <is>
          <t>【特区建工】预定系统上修改会议，查看门口屏会议信息显示是否正常</t>
        </is>
      </c>
      <c r="F71" s="58" t="n">
        <v>1</v>
      </c>
      <c r="G71" s="58" t="n"/>
      <c r="H71" s="58" t="inlineStr">
        <is>
          <t>【特区建工】预定系统上修改会议，查看门口屏会议信息显示是否正常</t>
        </is>
      </c>
      <c r="I71" s="58" t="inlineStr">
        <is>
          <t>1.预定系统正确部署
2.门口屏正确绑定预定系统
3.免登授权码已配置
4.免登授权码已绑定会议室</t>
        </is>
      </c>
      <c r="J71" s="58" t="inlineStr">
        <is>
          <t>1.预定系统上修改会议，查看门口屏会议信息显示是否正常</t>
        </is>
      </c>
      <c r="K71" s="58" t="n"/>
      <c r="L71" s="58" t="inlineStr">
        <is>
          <t>1.正确显示会议信息</t>
        </is>
      </c>
      <c r="M71" s="58" t="n"/>
      <c r="N71" s="58" t="n"/>
      <c r="O71" s="58" t="n"/>
      <c r="P71" s="58" t="n"/>
    </row>
    <row r="72" ht="132" customHeight="1" s="3">
      <c r="A72" s="9" t="n">
        <v>67</v>
      </c>
      <c r="B72" s="58" t="inlineStr">
        <is>
          <t>预定系统提前开始会议</t>
        </is>
      </c>
      <c r="C72" s="79" t="inlineStr">
        <is>
          <t>特区建工项目24-08-12</t>
        </is>
      </c>
      <c r="D72" s="9" t="n"/>
      <c r="E72" s="58" t="inlineStr">
        <is>
          <t>【特区建工】预定系统上提前开始会议，查看门口屏会议信息显示是否正常，查看门口屏侧边灯带颜色是否正确为红色</t>
        </is>
      </c>
      <c r="F72" s="58" t="n">
        <v>1</v>
      </c>
      <c r="G72" s="58" t="n"/>
      <c r="H72" s="58" t="inlineStr">
        <is>
          <t>【特区建工】预定系统上提前开始会议，查看门口屏会议信息显示是否正常，查看门口屏侧边灯带颜色是否正确为红色</t>
        </is>
      </c>
      <c r="I72" s="58" t="inlineStr">
        <is>
          <t>1.预定系统正确部署
2.门口屏正确绑定预定系统
3.免登授权码已配置
4.免登授权码已绑定会议室</t>
        </is>
      </c>
      <c r="J72" s="58" t="inlineStr">
        <is>
          <t>1.预定系统上提前开始会议，查看门口屏会议信息显示是否正常
2.查看门口屏侧边灯带颜色是否正确为红色</t>
        </is>
      </c>
      <c r="K72" s="58" t="n"/>
      <c r="L72" s="58" t="inlineStr">
        <is>
          <t>1.正确显示会议信息
2.门口屏侧边灯带显示为红色</t>
        </is>
      </c>
      <c r="M72" s="58" t="n"/>
      <c r="N72" s="58" t="n"/>
      <c r="O72" s="58" t="n"/>
      <c r="P72" s="58" t="n"/>
    </row>
    <row r="73" ht="148.5" customHeight="1" s="3">
      <c r="A73" s="9" t="n">
        <v>68</v>
      </c>
      <c r="B73" s="58" t="inlineStr">
        <is>
          <t>预定系统提前结束会议</t>
        </is>
      </c>
      <c r="C73" s="79" t="inlineStr">
        <is>
          <t>特区建工项目24-08-12</t>
        </is>
      </c>
      <c r="D73" s="9" t="n"/>
      <c r="E73" s="58" t="inlineStr">
        <is>
          <t>【特区建工】预定系统上提前结束会议（后面无会议），查看门口屏会议信息显示是否正常，查看门口屏侧边灯带颜色是否正确为绿色</t>
        </is>
      </c>
      <c r="F73" s="58" t="n">
        <v>1</v>
      </c>
      <c r="G73" s="58" t="n"/>
      <c r="H73" s="58" t="inlineStr">
        <is>
          <t>【特区建工】预定系统上提前结束会议（后面无会议），查看门口屏会议信息显示是否正常，查看门口屏侧边灯带颜色是否正确为绿色</t>
        </is>
      </c>
      <c r="I73" s="58" t="inlineStr">
        <is>
          <t>1.预定系统正确部署
2.门口屏正确绑定预定系统
3.免登授权码已配置
4.免登授权码已绑定会议室</t>
        </is>
      </c>
      <c r="J73" s="58" t="inlineStr">
        <is>
          <t>1.预定系统上提前结束会议（后面无会议），查看门口屏会议信息显示是否正常
2.查看门口屏侧边灯带颜色是否正确为绿色</t>
        </is>
      </c>
      <c r="K73" s="58" t="n"/>
      <c r="L73" s="58" t="inlineStr">
        <is>
          <t>1.会议显示界面显示无会议
2.门口屏侧边灯带显示为绿色</t>
        </is>
      </c>
      <c r="M73" s="58" t="n"/>
      <c r="N73" s="58" t="n"/>
      <c r="O73" s="58" t="n"/>
      <c r="P73" s="58" t="n"/>
    </row>
    <row r="74" ht="165" customHeight="1" s="3">
      <c r="A74" s="9" t="n">
        <v>69</v>
      </c>
      <c r="B74" s="58" t="inlineStr">
        <is>
          <t>预定系统提前结束会议</t>
        </is>
      </c>
      <c r="C74" s="79" t="inlineStr">
        <is>
          <t>特区建工项目24-08-12</t>
        </is>
      </c>
      <c r="D74" s="9" t="n"/>
      <c r="E74" s="58" t="inlineStr">
        <is>
          <t>【特区建工】预定系统上提前结束会议（后面存在会议距离开始还有30分钟），查看门口屏会议信息显示是否正常，查看门口屏侧边灯带颜色是否正确为绿色</t>
        </is>
      </c>
      <c r="F74" s="58" t="n">
        <v>1</v>
      </c>
      <c r="G74" s="58" t="n"/>
      <c r="H74" s="58" t="inlineStr">
        <is>
          <t>【特区建工】预定系统上提前结束会议（后面存在会议距离开始还有30分钟），查看门口屏会议信息显示是否正常，查看门口屏侧边灯带颜色是否正确为绿色</t>
        </is>
      </c>
      <c r="I74" s="58" t="inlineStr">
        <is>
          <t>1.预定系统正确部署
2.门口屏正确绑定预定系统
3.免登授权码已配置
4.免登授权码已绑定会议室</t>
        </is>
      </c>
      <c r="J74" s="58" t="inlineStr">
        <is>
          <t>1.预定系统上提前结束会议（后面存在会议距离开始还有30分钟）
2.查看门口屏会议信息显示是否正常
3.查看门口屏侧边灯带颜色是否正确为绿色</t>
        </is>
      </c>
      <c r="K74" s="58" t="n"/>
      <c r="L74" s="58" t="inlineStr">
        <is>
          <t>1.结束会议成功
2.门口屏会议信息正确显示为无会议
3.门口屏侧边灯带显示为绿色</t>
        </is>
      </c>
      <c r="M74" s="58" t="n"/>
      <c r="N74" s="58" t="n"/>
      <c r="O74" s="58" t="n"/>
      <c r="P74" s="58" t="n"/>
    </row>
    <row r="75" ht="165" customHeight="1" s="3">
      <c r="A75" s="9" t="n">
        <v>70</v>
      </c>
      <c r="B75" s="58" t="inlineStr">
        <is>
          <t>预定系统提前结束会议</t>
        </is>
      </c>
      <c r="C75" s="79" t="inlineStr">
        <is>
          <t>特区建工项目24-08-12</t>
        </is>
      </c>
      <c r="D75" s="9" t="n"/>
      <c r="E75" s="58" t="inlineStr">
        <is>
          <t>【特区建工】预定系统上提前结束会议（后面存在会议距离开始还有15分钟），查看门口屏会议信息显示是否正常，查看门口屏侧边灯带颜色是否正确为红色</t>
        </is>
      </c>
      <c r="F75" s="58" t="n">
        <v>1</v>
      </c>
      <c r="G75" s="58" t="n"/>
      <c r="H75" s="58" t="inlineStr">
        <is>
          <t>【特区建工】预定系统上提前结束会议（后面存在会议距离开始还有15分钟），查看门口屏会议信息显示是否正常，查看门口屏侧边灯带颜色是否正确为红色</t>
        </is>
      </c>
      <c r="I75" s="58" t="inlineStr">
        <is>
          <t>1.预定系统正确部署
2.门口屏正确绑定预定系统
3.免登授权码已配置
4.免登授权码已绑定会议室</t>
        </is>
      </c>
      <c r="J75" s="58" t="inlineStr">
        <is>
          <t>1.预定系统上提前结束会议（后面存在会议距离开始还有15分钟）
2.查看门口屏会议信息显示是否正常
3.查看门口屏侧边灯带颜色是否正确为红色</t>
        </is>
      </c>
      <c r="K75" s="58" t="n"/>
      <c r="L75" s="58" t="inlineStr">
        <is>
          <t>1.结束会议成功
2.门口屏会议信息正确显示为下一场会议信息
3.门口屏侧边灯带显示为红色</t>
        </is>
      </c>
      <c r="M75" s="58" t="n"/>
      <c r="N75" s="58" t="n"/>
      <c r="O75" s="58" t="n"/>
      <c r="P75" s="58" t="n"/>
    </row>
    <row r="76" ht="99" customHeight="1" s="3">
      <c r="A76" s="9" t="n">
        <v>71</v>
      </c>
      <c r="B76" s="58" t="inlineStr">
        <is>
          <t>预定系统会议增删改</t>
        </is>
      </c>
      <c r="C76" s="79" t="inlineStr">
        <is>
          <t>特区建工项目24-08-12</t>
        </is>
      </c>
      <c r="D76" s="9" t="n"/>
      <c r="E76" s="58" t="inlineStr">
        <is>
          <t>【特区建工】预定系统预约会议查看无纸化系统与无纸化屏上是否正确显示会议信息</t>
        </is>
      </c>
      <c r="F76" s="58" t="n">
        <v>1</v>
      </c>
      <c r="G76" s="58" t="n"/>
      <c r="H76" s="58" t="inlineStr">
        <is>
          <t>【特区建工】预定系统预约会议查看无纸化系统与无纸化屏上是否正确显示会议信息</t>
        </is>
      </c>
      <c r="I76" s="58" t="inlineStr">
        <is>
          <t>1.无纸化系统正确部署
2.无纸化屏正确绑定无纸化系统</t>
        </is>
      </c>
      <c r="J76" s="58" t="inlineStr">
        <is>
          <t>1.预定系统预约会议查看无纸化系统与无纸化屏上是否正确显示会议信息</t>
        </is>
      </c>
      <c r="K76" s="58" t="n"/>
      <c r="L76" s="58" t="inlineStr">
        <is>
          <t>1.无纸化系统正确显示会议信息，无纸化屏正确显示会议信息</t>
        </is>
      </c>
      <c r="M76" s="9" t="n"/>
      <c r="N76" s="9" t="n"/>
      <c r="O76" s="9" t="n"/>
      <c r="P76" s="9" t="n"/>
    </row>
    <row r="77" ht="99" customHeight="1" s="3">
      <c r="A77" s="9" t="n">
        <v>72</v>
      </c>
      <c r="B77" s="58" t="inlineStr">
        <is>
          <t>预定系统会议增删改</t>
        </is>
      </c>
      <c r="C77" s="79" t="inlineStr">
        <is>
          <t>特区建工项目24-08-12</t>
        </is>
      </c>
      <c r="D77" s="9" t="n"/>
      <c r="E77" s="58" t="inlineStr">
        <is>
          <t>【特区建工】预定系统修改会议查看无纸化系统与无纸化屏上是否正确显示会议信息</t>
        </is>
      </c>
      <c r="F77" s="58" t="n">
        <v>1</v>
      </c>
      <c r="G77" s="58" t="n"/>
      <c r="H77" s="58" t="inlineStr">
        <is>
          <t>【特区建工】预定系统修改会议查看无纸化系统与无纸化屏上是否正确显示会议信息</t>
        </is>
      </c>
      <c r="I77" s="58" t="inlineStr">
        <is>
          <t>1.无纸化系统正确部署
2.无纸化屏正确绑定无纸化系统</t>
        </is>
      </c>
      <c r="J77" s="58" t="inlineStr">
        <is>
          <t>1.预定系统修改会议查看无纸化系统与无纸化屏上是否正确显示会议信息</t>
        </is>
      </c>
      <c r="K77" s="58" t="n"/>
      <c r="L77" s="58" t="inlineStr">
        <is>
          <t>1.无纸化系统正确显示会议信息，无纸化屏正确显示会议信息</t>
        </is>
      </c>
      <c r="M77" s="9" t="n"/>
      <c r="N77" s="9" t="n"/>
      <c r="O77" s="9" t="n"/>
      <c r="P77" s="9" t="n"/>
    </row>
    <row r="78" ht="99" customHeight="1" s="3">
      <c r="A78" s="9" t="n">
        <v>73</v>
      </c>
      <c r="B78" s="58" t="inlineStr">
        <is>
          <t>预定系统会议增删改</t>
        </is>
      </c>
      <c r="C78" s="79" t="inlineStr">
        <is>
          <t>特区建工项目24-08-12</t>
        </is>
      </c>
      <c r="D78" s="9" t="n"/>
      <c r="E78" s="58" t="inlineStr">
        <is>
          <t>【特区建工】预定系统删除会议查看无纸化系统与无纸化屏上是否正确显示会议信息</t>
        </is>
      </c>
      <c r="F78" s="58" t="n">
        <v>1</v>
      </c>
      <c r="G78" s="58" t="n"/>
      <c r="H78" s="58" t="inlineStr">
        <is>
          <t>【特区建工】预定系统删除会议查看无纸化系统与无纸化屏上是否正确显示会议信息</t>
        </is>
      </c>
      <c r="I78" s="58" t="inlineStr">
        <is>
          <t>1.无纸化系统正确部署
2.无纸化屏正确绑定无纸化系统</t>
        </is>
      </c>
      <c r="J78" s="58" t="inlineStr">
        <is>
          <t>1.预定系统删除会议查看无纸化系统与无纸化屏上是否正确显示会议信息</t>
        </is>
      </c>
      <c r="K78" s="58" t="n"/>
      <c r="L78" s="58" t="inlineStr">
        <is>
          <t>1.无纸化系统正确显示会议信息，无纸化屏正确显示会议信息</t>
        </is>
      </c>
      <c r="M78" s="9" t="n"/>
      <c r="N78" s="9" t="n"/>
      <c r="O78" s="9" t="n"/>
      <c r="P78" s="9" t="n"/>
    </row>
    <row r="79" ht="165" customHeight="1" s="3">
      <c r="A79" s="9" t="n">
        <v>74</v>
      </c>
      <c r="B79" s="58" t="inlineStr">
        <is>
          <t>预定系统上议题文件下发</t>
        </is>
      </c>
      <c r="C79" s="79" t="inlineStr">
        <is>
          <t>特区建工项目24-08-12</t>
        </is>
      </c>
      <c r="D79" s="9" t="n"/>
      <c r="E79" s="58" t="inlineStr">
        <is>
          <t>【特区建工】预定系统新增议题，并上传议题文件，查看无纸化系统和无纸化屏是否正确显示议题和议题文件，并且查看是否可下载打开文件</t>
        </is>
      </c>
      <c r="F79" s="58" t="n">
        <v>1</v>
      </c>
      <c r="G79" s="58" t="n"/>
      <c r="H79" s="58" t="inlineStr">
        <is>
          <t>【特区建工】预定系统新增议题，并上传议题文件，查看无纸化系统和无纸化屏是否正确显示议题和议题文件，并且查看是否可下载打开文件</t>
        </is>
      </c>
      <c r="I79" s="58" t="inlineStr">
        <is>
          <t>1.无纸化系统正确部署
2.无纸化屏正确绑定无纸化系统</t>
        </is>
      </c>
      <c r="J79" s="58" t="inlineStr">
        <is>
          <t>1.预定系统新增议题，并上传议题文件
2.查看无纸化系统和无纸化屏是否正确显示议题和议题文件
3.并且查看是否可下载打开文件</t>
        </is>
      </c>
      <c r="K79" s="58" t="n"/>
      <c r="L79" s="58" t="inlineStr">
        <is>
          <t>1.上传议题文件成功
2.无纸化系统和无纸化屏正确显示议题和议题文件
3.可正常下载文件并打开查看</t>
        </is>
      </c>
      <c r="M79" s="9" t="n"/>
      <c r="N79" s="9" t="n"/>
      <c r="O79" s="9" t="n"/>
      <c r="P79" s="9" t="n"/>
    </row>
    <row r="80" ht="115.5" customHeight="1" s="3">
      <c r="A80" s="9" t="n">
        <v>75</v>
      </c>
      <c r="B80" s="58" t="inlineStr">
        <is>
          <t>预定系统上议题文件下发</t>
        </is>
      </c>
      <c r="C80" s="79" t="inlineStr">
        <is>
          <t>特区建工项目24-08-12</t>
        </is>
      </c>
      <c r="D80" s="9" t="n"/>
      <c r="E80" s="58" t="inlineStr">
        <is>
          <t>【特区建工】预定系统删除议题，查看无纸化系统和无纸化屏是否正确删除对应的议题和议题文件</t>
        </is>
      </c>
      <c r="F80" s="58" t="n">
        <v>1</v>
      </c>
      <c r="G80" s="58" t="n"/>
      <c r="H80" s="58" t="inlineStr">
        <is>
          <t>【特区建工】预定系统删除议题，查看无纸化系统和无纸化屏是否正确删除对应的议题和议题文件</t>
        </is>
      </c>
      <c r="I80" s="58" t="inlineStr">
        <is>
          <t>1.无纸化系统正确部署
2.无纸化屏正确绑定无纸化系统</t>
        </is>
      </c>
      <c r="J80" s="58" t="inlineStr">
        <is>
          <t>1.预定系统删除议题
2.查看无纸化系统和无纸化屏是否正确删除对应的议题和议题文件</t>
        </is>
      </c>
      <c r="K80" s="58" t="n"/>
      <c r="L80" s="58" t="inlineStr">
        <is>
          <t>1.删除成功
2.正确删除对应的议题和议题文件</t>
        </is>
      </c>
      <c r="M80" s="9" t="n"/>
      <c r="N80" s="9" t="n"/>
      <c r="O80" s="9" t="n"/>
      <c r="P80" s="9" t="n"/>
    </row>
    <row r="81" ht="264" customHeight="1" s="3">
      <c r="A81" s="9" t="n">
        <v>76</v>
      </c>
      <c r="B81" s="58" t="inlineStr">
        <is>
          <t>预定系统上议题文件下发</t>
        </is>
      </c>
      <c r="C81" s="79" t="inlineStr">
        <is>
          <t>特区建工项目24-08-12</t>
        </is>
      </c>
      <c r="D81" s="9" t="n"/>
      <c r="E81" s="58" t="inlineStr">
        <is>
          <t>【特区建工】预定系统新增议题文件（.jpg,.jpeg,.png,.doc,.docx,.xls,.xlsx,.ppt,.pptx,.pdf,.mp4,.rmvb,.mkv,.wmv,.flv,.avi,.jpg,.jpeg,.png,.gif格式），查看无纸化系统与无纸化屏是否正确显示文件并可以下载打开预览</t>
        </is>
      </c>
      <c r="F81" s="58" t="n">
        <v>1</v>
      </c>
      <c r="G81" s="58" t="n"/>
      <c r="H81" s="58" t="inlineStr">
        <is>
          <t>【特区建工】预定系统新增议题文件（.jpg,.jpeg,.png,.doc,.docx,.xls,.xlsx,.ppt,.pptx,.pdf,.mp4,.rmvb,.mkv,.wmv,.flv,.avi,.jpg,.jpeg,.png,.gif格式），查看无纸化系统与无纸化屏是否正确显示文件并可以下载打开预览</t>
        </is>
      </c>
      <c r="I81" s="58" t="inlineStr">
        <is>
          <t>1.无纸化系统正确部署
2.无纸化屏正确绑定无纸化系统</t>
        </is>
      </c>
      <c r="J81" s="58" t="inlineStr">
        <is>
          <t>1.预定系统新增议题文件（.jpg,.jpeg,.png,.doc,.docx,.xls,.xlsx,.ppt,.pptx,.pdf,.mp4,.rmvb,.mkv,.wmv,.flv,.avi,.jpg,.jpeg,.png,.gif格式）
2.查看无纸化系统与无纸化屏是否正确显示文件并可以下载打开预览</t>
        </is>
      </c>
      <c r="K81" s="58" t="n"/>
      <c r="L81" s="58" t="inlineStr">
        <is>
          <t>1.新增议题文件成功
2.无纸化系统和无纸化屏正确显示议题文件并且可以打开预览</t>
        </is>
      </c>
      <c r="M81" s="9" t="n"/>
      <c r="N81" s="9" t="n"/>
      <c r="O81" s="9" t="n"/>
      <c r="P81" s="9" t="n"/>
    </row>
    <row r="82" ht="115.5" customHeight="1" s="3">
      <c r="A82" s="58" t="inlineStr">
        <is>
          <t>GSYH-016</t>
        </is>
      </c>
      <c r="B82" s="58" t="inlineStr">
        <is>
          <t>OA会议同步</t>
        </is>
      </c>
      <c r="C82" s="58" t="inlineStr">
        <is>
          <t>北京富创项目24-12-5</t>
        </is>
      </c>
      <c r="D82" s="9" t="n"/>
      <c r="E82" s="58" t="inlineStr">
        <is>
          <t>【北京富创】OA创建会议，查看预定系统上是否正确同步会议信息</t>
        </is>
      </c>
      <c r="F82" s="58" t="n">
        <v>1</v>
      </c>
      <c r="G82" s="58" t="n"/>
      <c r="H82" s="58" t="inlineStr">
        <is>
          <t>【北京富创】OA创建会议，查看预定系统上是否正确同步会议信息</t>
        </is>
      </c>
      <c r="I82" s="58" t="inlineStr">
        <is>
          <t>1.预定系统正确部署
2.OA正确对接</t>
        </is>
      </c>
      <c r="J82" s="58" t="inlineStr">
        <is>
          <t>1.OA创建会议，查看预定系统上是否正确同步会议信息</t>
        </is>
      </c>
      <c r="K82" s="58" t="n"/>
      <c r="L82" s="58" t="inlineStr">
        <is>
          <t>1.预定系统上正确同步到会议信息</t>
        </is>
      </c>
      <c r="M82" s="58" t="n"/>
      <c r="N82" s="58" t="n"/>
      <c r="O82" s="58" t="n"/>
      <c r="P82" s="58" t="inlineStr">
        <is>
          <t>使用MQTT进行发布</t>
        </is>
      </c>
    </row>
    <row r="83" ht="115.5" customHeight="1" s="3">
      <c r="A83" s="58" t="inlineStr">
        <is>
          <t>GSYH-017</t>
        </is>
      </c>
      <c r="B83" s="58" t="inlineStr">
        <is>
          <t>OA会议同步</t>
        </is>
      </c>
      <c r="C83" s="58" t="inlineStr">
        <is>
          <t>北京富创项目24-12-5</t>
        </is>
      </c>
      <c r="D83" s="9" t="n"/>
      <c r="E83" s="58" t="inlineStr">
        <is>
          <t>【北京富创】OA修改会议，查看预定系统上是否正确同步会议信息</t>
        </is>
      </c>
      <c r="F83" s="58" t="n">
        <v>1</v>
      </c>
      <c r="G83" s="58" t="n"/>
      <c r="H83" s="58" t="inlineStr">
        <is>
          <t>【北京富创】OA修改会议，查看预定系统上是否正确同步会议信息</t>
        </is>
      </c>
      <c r="I83" s="58" t="inlineStr">
        <is>
          <t>1.预定系统正确部署
2.OA正确对接</t>
        </is>
      </c>
      <c r="J83" s="58" t="inlineStr">
        <is>
          <t>1.OA修改会议，查看预定系统上是否正确同步会议信息</t>
        </is>
      </c>
      <c r="K83" s="58" t="n"/>
      <c r="L83" s="58" t="inlineStr">
        <is>
          <t>1.预定系统上正确同步到修改后的会议信息</t>
        </is>
      </c>
      <c r="M83" s="58" t="n"/>
      <c r="N83" s="58" t="n"/>
      <c r="O83" s="58" t="n"/>
      <c r="P83" s="58" t="n"/>
    </row>
    <row r="84" ht="115.5" customHeight="1" s="3">
      <c r="A84" s="58" t="inlineStr">
        <is>
          <t>GSYH-018</t>
        </is>
      </c>
      <c r="B84" s="58" t="inlineStr">
        <is>
          <t>OA会议同步</t>
        </is>
      </c>
      <c r="C84" s="58" t="inlineStr">
        <is>
          <t>北京富创项目24-12-5</t>
        </is>
      </c>
      <c r="D84" s="9" t="n"/>
      <c r="E84" s="58" t="inlineStr">
        <is>
          <t>【北京富创】OA删除会议，查看预定系统上是否正确同步会议信息</t>
        </is>
      </c>
      <c r="F84" s="58" t="n">
        <v>1</v>
      </c>
      <c r="G84" s="58" t="n"/>
      <c r="H84" s="58" t="inlineStr">
        <is>
          <t>【北京富创】OA删除会议，查看预定系统上是否正确同步会议信息</t>
        </is>
      </c>
      <c r="I84" s="58" t="inlineStr">
        <is>
          <t>1.预定系统正确部署
2.OA正确对接</t>
        </is>
      </c>
      <c r="J84" s="58" t="inlineStr">
        <is>
          <t>1.OA删除会议，查看预定系统上是否正确同步会议信息</t>
        </is>
      </c>
      <c r="K84" s="58" t="n"/>
      <c r="L84" s="58" t="inlineStr">
        <is>
          <t>1.预定系统上正确同步删除会议信息</t>
        </is>
      </c>
      <c r="M84" s="58" t="n"/>
      <c r="N84" s="58" t="n"/>
      <c r="O84" s="58" t="n"/>
      <c r="P84" s="58" t="n"/>
    </row>
    <row r="85" ht="115.5" customHeight="1" s="3">
      <c r="A85" s="58" t="inlineStr">
        <is>
          <t>GSYH-019</t>
        </is>
      </c>
      <c r="B85" s="58" t="inlineStr">
        <is>
          <t>OA会议同步</t>
        </is>
      </c>
      <c r="C85" s="58" t="inlineStr">
        <is>
          <t>北京富创项目24-12-5</t>
        </is>
      </c>
      <c r="D85" s="9" t="n"/>
      <c r="E85" s="58" t="inlineStr">
        <is>
          <t>【北京富创】OA提前开始会议，查看预定系统上是否正确同步会议信息</t>
        </is>
      </c>
      <c r="F85" s="58" t="n">
        <v>1</v>
      </c>
      <c r="G85" s="58" t="n"/>
      <c r="H85" s="58" t="inlineStr">
        <is>
          <t>【北京富创】OA提前开始会议，查看预定系统上是否正确同步会议信息</t>
        </is>
      </c>
      <c r="I85" s="58" t="inlineStr">
        <is>
          <t>1.预定系统正确部署
2.OA正确对接</t>
        </is>
      </c>
      <c r="J85" s="58" t="inlineStr">
        <is>
          <t>1.OA提前开始会议，查看预定系统上是否正确同步会议信息</t>
        </is>
      </c>
      <c r="K85" s="58" t="n"/>
      <c r="L85" s="58" t="inlineStr">
        <is>
          <t>1.预定系统上正确同步提前开始会议</t>
        </is>
      </c>
      <c r="M85" s="58" t="n"/>
      <c r="N85" s="58" t="n"/>
      <c r="O85" s="58" t="n"/>
      <c r="P85" s="58" t="n"/>
    </row>
    <row r="86" ht="115.5" customHeight="1" s="3">
      <c r="A86" s="58" t="inlineStr">
        <is>
          <t>GSYH-020</t>
        </is>
      </c>
      <c r="B86" s="58" t="inlineStr">
        <is>
          <t>OA会议同步</t>
        </is>
      </c>
      <c r="C86" s="58" t="inlineStr">
        <is>
          <t>北京富创项目24-12-5</t>
        </is>
      </c>
      <c r="D86" s="9" t="n"/>
      <c r="E86" s="58" t="inlineStr">
        <is>
          <t>【北京富创】OA延长会议时间，查看预定系统上是否正确同步延长会议信息</t>
        </is>
      </c>
      <c r="F86" s="58" t="n">
        <v>1</v>
      </c>
      <c r="G86" s="58" t="n"/>
      <c r="H86" s="58" t="inlineStr">
        <is>
          <t>【北京富创】OA延长会议时间，查看预定系统上是否正确同步延长会议信息</t>
        </is>
      </c>
      <c r="I86" s="58" t="inlineStr">
        <is>
          <t>1.预定系统正确部署
2.OA正确对接</t>
        </is>
      </c>
      <c r="J86" s="58" t="inlineStr">
        <is>
          <t>1.OA延长会议时间，查看预定系统上是否正确同步延长会议信息</t>
        </is>
      </c>
      <c r="K86" s="58" t="n"/>
      <c r="L86" s="58" t="inlineStr">
        <is>
          <t>1.预定系统上正确同步延长会议时间</t>
        </is>
      </c>
      <c r="M86" s="58" t="n"/>
      <c r="N86" s="58" t="n"/>
      <c r="O86" s="58" t="n"/>
      <c r="P86" s="58" t="n"/>
    </row>
    <row r="87" ht="115.5" customHeight="1" s="3">
      <c r="A87" s="58" t="inlineStr">
        <is>
          <t>GSYH-021</t>
        </is>
      </c>
      <c r="B87" s="58" t="inlineStr">
        <is>
          <t>OA会议同步</t>
        </is>
      </c>
      <c r="C87" s="58" t="inlineStr">
        <is>
          <t>北京富创项目24-12-5</t>
        </is>
      </c>
      <c r="D87" s="9" t="n"/>
      <c r="E87" s="58" t="inlineStr">
        <is>
          <t>【北京富创】OA提前结束会议，查看预定系统上是否正确同步会议信息</t>
        </is>
      </c>
      <c r="F87" s="58" t="n">
        <v>1</v>
      </c>
      <c r="G87" s="58" t="n"/>
      <c r="H87" s="58" t="inlineStr">
        <is>
          <t>【北京富创】OA提前结束会议，查看预定系统上是否正确同步会议信息</t>
        </is>
      </c>
      <c r="I87" s="58" t="inlineStr">
        <is>
          <t>1.预定系统正确部署
2.OA正确对接</t>
        </is>
      </c>
      <c r="J87" s="58" t="inlineStr">
        <is>
          <t>1.OA提前结束会议，查看预定系统上是否正确同步会议信息</t>
        </is>
      </c>
      <c r="K87" s="58" t="n"/>
      <c r="L87" s="58" t="inlineStr">
        <is>
          <t>1.预定系统上正确同步提前结束会议</t>
        </is>
      </c>
      <c r="M87" s="58" t="n"/>
      <c r="N87" s="58" t="n"/>
      <c r="O87" s="58" t="n"/>
      <c r="P87" s="58" t="n"/>
    </row>
    <row r="88" ht="115.5" customHeight="1" s="3">
      <c r="A88" s="58" t="inlineStr">
        <is>
          <t>GSYH-022</t>
        </is>
      </c>
      <c r="B88" s="58" t="inlineStr">
        <is>
          <t>OA会议同步</t>
        </is>
      </c>
      <c r="C88" s="58" t="inlineStr">
        <is>
          <t>北京富创项目24-12-5</t>
        </is>
      </c>
      <c r="D88" s="9" t="n"/>
      <c r="E88" s="58" t="inlineStr">
        <is>
          <t>【北京富创】MQTT服务断连后，OA创建会议，当MQTT服务启动后，查看会议数据是否正确</t>
        </is>
      </c>
      <c r="F88" s="58" t="n">
        <v>1</v>
      </c>
      <c r="G88" s="58" t="n"/>
      <c r="H88" s="58" t="inlineStr">
        <is>
          <t>【北京富创】MQTT服务断连后，OA创建会议，当MQTT服务启动后，查看会议数据是否正确</t>
        </is>
      </c>
      <c r="I88" s="58" t="inlineStr">
        <is>
          <t>1.预定系统正确部署
2.OA正确对接</t>
        </is>
      </c>
      <c r="J88" s="58" t="inlineStr">
        <is>
          <t>1.MQTT服务断连后，OA创建会议，当MQTT服务启动后，查看会议数据是否正确</t>
        </is>
      </c>
      <c r="K88" s="58" t="n"/>
      <c r="L88" s="58" t="inlineStr">
        <is>
          <t>1.会议数据正确补充</t>
        </is>
      </c>
      <c r="M88" s="58" t="n"/>
      <c r="N88" s="58" t="n"/>
      <c r="O88" s="58" t="n"/>
      <c r="P88" s="58" t="n"/>
    </row>
    <row r="89" ht="49.5" customHeight="1" s="3">
      <c r="A89" s="41" t="n">
        <v>1</v>
      </c>
      <c r="B89" s="41" t="inlineStr">
        <is>
          <t>会议同步</t>
        </is>
      </c>
      <c r="C89" s="41" t="inlineStr">
        <is>
          <t>龙净项目-25-02-14</t>
        </is>
      </c>
      <c r="D89" s="9" t="n"/>
      <c r="E89" s="41" t="inlineStr">
        <is>
          <t>预定会议同步</t>
        </is>
      </c>
      <c r="F89" s="41" t="n">
        <v>1</v>
      </c>
      <c r="G89" s="41" t="n"/>
      <c r="H89" s="41" t="inlineStr">
        <is>
          <t>【双胞胎】飞书正常预定会议，查看预定系统是否正常同步</t>
        </is>
      </c>
      <c r="I89" s="41" t="n"/>
      <c r="J89" s="41" t="n"/>
      <c r="K89" s="41" t="n"/>
      <c r="L89" s="41" t="n"/>
      <c r="M89" s="41" t="n"/>
      <c r="N89" s="41" t="n"/>
      <c r="O89" s="41" t="n"/>
      <c r="P89" s="41" t="n"/>
    </row>
    <row r="90" ht="66" customHeight="1" s="3">
      <c r="A90" s="41" t="n">
        <v>2</v>
      </c>
      <c r="B90" s="41" t="inlineStr">
        <is>
          <t>会议同步</t>
        </is>
      </c>
      <c r="C90" s="41" t="inlineStr">
        <is>
          <t>龙净项目-25-02-14</t>
        </is>
      </c>
      <c r="D90" s="9" t="n"/>
      <c r="E90" s="41" t="inlineStr">
        <is>
          <t>预定会议同步</t>
        </is>
      </c>
      <c r="F90" s="41" t="n">
        <v>1</v>
      </c>
      <c r="G90" s="41" t="n"/>
      <c r="H90" s="41" t="inlineStr">
        <is>
          <t>【双胞胎】飞书预定多会议室会议，查看预定系统是否正常同步</t>
        </is>
      </c>
      <c r="I90" s="41" t="n"/>
      <c r="J90" s="41" t="n"/>
      <c r="K90" s="41" t="n"/>
      <c r="L90" s="41" t="n"/>
      <c r="M90" s="41" t="n"/>
      <c r="N90" s="41" t="n"/>
      <c r="O90" s="41" t="n"/>
      <c r="P90" s="41" t="n"/>
    </row>
    <row r="91" ht="49.5" customHeight="1" s="3">
      <c r="A91" s="41" t="n">
        <v>3</v>
      </c>
      <c r="B91" s="41" t="inlineStr">
        <is>
          <t>会议同步</t>
        </is>
      </c>
      <c r="C91" s="41" t="inlineStr">
        <is>
          <t>龙净项目-25-02-14</t>
        </is>
      </c>
      <c r="D91" s="9" t="n"/>
      <c r="E91" s="41" t="inlineStr">
        <is>
          <t>预定会议同步</t>
        </is>
      </c>
      <c r="F91" s="41" t="n">
        <v>1</v>
      </c>
      <c r="G91" s="41" t="n"/>
      <c r="H91" s="41" t="inlineStr">
        <is>
          <t>【双胞胎】飞书预定全天会议，查看预定系统是否正常同步</t>
        </is>
      </c>
      <c r="I91" s="41" t="n"/>
      <c r="J91" s="41" t="n"/>
      <c r="K91" s="41" t="n"/>
      <c r="L91" s="41" t="n"/>
      <c r="M91" s="41" t="n"/>
      <c r="N91" s="41" t="n"/>
      <c r="O91" s="41" t="n"/>
      <c r="P91" s="41" t="n"/>
    </row>
    <row r="92" ht="66" customHeight="1" s="3">
      <c r="A92" s="41" t="n">
        <v>4</v>
      </c>
      <c r="B92" s="41" t="inlineStr">
        <is>
          <t>会议同步</t>
        </is>
      </c>
      <c r="C92" s="41" t="inlineStr">
        <is>
          <t>龙净项目-25-02-14</t>
        </is>
      </c>
      <c r="D92" s="9" t="n"/>
      <c r="E92" s="41" t="inlineStr">
        <is>
          <t>预定会议同步</t>
        </is>
      </c>
      <c r="F92" s="41" t="n">
        <v>1</v>
      </c>
      <c r="G92" s="41" t="n"/>
      <c r="H92" s="41" t="inlineStr">
        <is>
          <t>【双胞胎】飞书预定相同时间的多场会议，查看预定系统是否正常同步</t>
        </is>
      </c>
      <c r="I92" s="80" t="n"/>
      <c r="J92" s="41" t="n"/>
      <c r="K92" s="41" t="n"/>
      <c r="L92" s="41" t="n"/>
      <c r="M92" s="41" t="n"/>
      <c r="N92" s="41" t="n"/>
      <c r="O92" s="41" t="n"/>
      <c r="P92" s="41" t="n"/>
    </row>
    <row r="93" ht="49.5" customHeight="1" s="3">
      <c r="A93" s="41" t="n">
        <v>5</v>
      </c>
      <c r="B93" s="41" t="inlineStr">
        <is>
          <t>会议同步</t>
        </is>
      </c>
      <c r="C93" s="41" t="inlineStr">
        <is>
          <t>龙净项目-25-02-14</t>
        </is>
      </c>
      <c r="D93" s="9" t="n"/>
      <c r="E93" s="41" t="inlineStr">
        <is>
          <t>预定会议同步</t>
        </is>
      </c>
      <c r="F93" s="41" t="n">
        <v>1</v>
      </c>
      <c r="G93" s="41" t="n"/>
      <c r="H93" s="41" t="inlineStr">
        <is>
          <t>【双胞胎】飞书预定跨天会议，查看预定系统是否正常同步</t>
        </is>
      </c>
      <c r="I93" s="80" t="n"/>
      <c r="J93" s="41" t="n"/>
      <c r="K93" s="41" t="n"/>
      <c r="L93" s="41" t="n"/>
      <c r="M93" s="41" t="n"/>
      <c r="N93" s="41" t="n"/>
      <c r="O93" s="41" t="n"/>
      <c r="P93" s="41" t="n"/>
    </row>
    <row r="94" ht="49.5" customHeight="1" s="3">
      <c r="A94" s="41" t="n">
        <v>6</v>
      </c>
      <c r="B94" s="41" t="inlineStr">
        <is>
          <t>会议同步</t>
        </is>
      </c>
      <c r="C94" s="41" t="inlineStr">
        <is>
          <t>龙净项目-25-02-14</t>
        </is>
      </c>
      <c r="D94" s="9" t="n"/>
      <c r="E94" s="41" t="inlineStr">
        <is>
          <t>预定会议同步</t>
        </is>
      </c>
      <c r="F94" s="41" t="n">
        <v>1</v>
      </c>
      <c r="G94" s="41" t="n"/>
      <c r="H94" s="41" t="inlineStr">
        <is>
          <t>【双胞胎】飞书预定周期会议，查看预定系统是否正常同步</t>
        </is>
      </c>
      <c r="I94" s="80" t="n"/>
      <c r="J94" s="41" t="n"/>
      <c r="K94" s="41" t="n"/>
      <c r="L94" s="41" t="n"/>
      <c r="M94" s="41" t="n"/>
      <c r="N94" s="41" t="n"/>
      <c r="O94" s="41" t="n"/>
      <c r="P94" s="41" t="n"/>
    </row>
    <row r="95" ht="49.5" customHeight="1" s="3">
      <c r="A95" s="41" t="n">
        <v>7</v>
      </c>
      <c r="B95" s="41" t="inlineStr">
        <is>
          <t>会议同步</t>
        </is>
      </c>
      <c r="C95" s="41" t="inlineStr">
        <is>
          <t>龙净项目-25-02-14</t>
        </is>
      </c>
      <c r="D95" s="9" t="n"/>
      <c r="E95" s="41" t="inlineStr">
        <is>
          <t>未开始-修改普通会议同步</t>
        </is>
      </c>
      <c r="F95" s="41" t="n">
        <v>1</v>
      </c>
      <c r="G95" s="41" t="n"/>
      <c r="H95" s="41" t="inlineStr">
        <is>
          <t>【双胞胎】同步普通会议后，飞书上修改会议名称</t>
        </is>
      </c>
      <c r="I95" s="80" t="n"/>
      <c r="J95" s="41" t="n"/>
      <c r="K95" s="41" t="n"/>
      <c r="L95" s="41" t="n"/>
      <c r="M95" s="41" t="n"/>
      <c r="N95" s="41" t="n"/>
      <c r="O95" s="41" t="n"/>
      <c r="P95" s="41" t="n"/>
    </row>
    <row r="96" ht="49.5" customHeight="1" s="3">
      <c r="A96" s="41" t="n">
        <v>8</v>
      </c>
      <c r="B96" s="41" t="inlineStr">
        <is>
          <t>会议同步</t>
        </is>
      </c>
      <c r="C96" s="41" t="inlineStr">
        <is>
          <t>龙净项目-25-02-14</t>
        </is>
      </c>
      <c r="D96" s="9" t="n"/>
      <c r="E96" s="41" t="inlineStr">
        <is>
          <t>未开始-修改普通会议同步</t>
        </is>
      </c>
      <c r="F96" s="41" t="n">
        <v>1</v>
      </c>
      <c r="G96" s="41" t="n"/>
      <c r="H96" s="41" t="inlineStr">
        <is>
          <t>【双胞胎】同步会议后，飞书上修改会议时间</t>
        </is>
      </c>
      <c r="I96" s="80" t="n"/>
      <c r="J96" s="41" t="n"/>
      <c r="K96" s="41" t="n"/>
      <c r="L96" s="41" t="n"/>
      <c r="M96" s="41" t="n"/>
      <c r="N96" s="41" t="n"/>
      <c r="O96" s="41" t="n"/>
      <c r="P96" s="41" t="n"/>
    </row>
    <row r="97" ht="49.5" customHeight="1" s="3">
      <c r="A97" s="41" t="n">
        <v>9</v>
      </c>
      <c r="B97" s="41" t="inlineStr">
        <is>
          <t>会议同步</t>
        </is>
      </c>
      <c r="C97" s="41" t="inlineStr">
        <is>
          <t>龙净项目-25-02-14</t>
        </is>
      </c>
      <c r="D97" s="9" t="n"/>
      <c r="E97" s="41" t="inlineStr">
        <is>
          <t>未开始-修改普通会议同步</t>
        </is>
      </c>
      <c r="F97" s="41" t="n">
        <v>1</v>
      </c>
      <c r="G97" s="41" t="n"/>
      <c r="H97" s="41" t="inlineStr">
        <is>
          <t>【双胞胎】同步会议后，飞书上修改会议时间为跨天会议</t>
        </is>
      </c>
      <c r="I97" s="80" t="n"/>
      <c r="J97" s="41" t="n"/>
      <c r="K97" s="41" t="n"/>
      <c r="L97" s="41" t="n"/>
      <c r="M97" s="41" t="n"/>
      <c r="N97" s="41" t="n"/>
      <c r="O97" s="41" t="n"/>
      <c r="P97" s="41" t="n"/>
    </row>
    <row r="98" ht="49.5" customHeight="1" s="3">
      <c r="A98" s="41" t="n">
        <v>10</v>
      </c>
      <c r="B98" s="41" t="inlineStr">
        <is>
          <t>会议同步</t>
        </is>
      </c>
      <c r="C98" s="41" t="inlineStr">
        <is>
          <t>龙净项目-25-02-14</t>
        </is>
      </c>
      <c r="D98" s="9" t="n"/>
      <c r="E98" s="41" t="inlineStr">
        <is>
          <t>未开始-修改普通会议同步</t>
        </is>
      </c>
      <c r="F98" s="41" t="n">
        <v>1</v>
      </c>
      <c r="G98" s="41" t="n"/>
      <c r="H98" s="41" t="inlineStr">
        <is>
          <t>【双胞胎】同步会议后，飞书上修改会议时间为已过去时间</t>
        </is>
      </c>
      <c r="I98" s="80" t="n"/>
      <c r="J98" s="41" t="n"/>
      <c r="K98" s="41" t="n"/>
      <c r="L98" s="41" t="n"/>
      <c r="M98" s="41" t="n"/>
      <c r="N98" s="41" t="n"/>
      <c r="O98" s="41" t="n"/>
      <c r="P98" s="41" t="n"/>
    </row>
    <row r="99" ht="49.5" customHeight="1" s="3">
      <c r="A99" s="41" t="n">
        <v>11</v>
      </c>
      <c r="B99" s="41" t="inlineStr">
        <is>
          <t>会议同步</t>
        </is>
      </c>
      <c r="C99" s="41" t="inlineStr">
        <is>
          <t>龙净项目-25-02-14</t>
        </is>
      </c>
      <c r="D99" s="9" t="n"/>
      <c r="E99" s="41" t="inlineStr">
        <is>
          <t>未开始-修改普通会议同步</t>
        </is>
      </c>
      <c r="F99" s="41" t="n">
        <v>1</v>
      </c>
      <c r="G99" s="41" t="n"/>
      <c r="H99" s="41" t="inlineStr">
        <is>
          <t>【双胞胎】同步会议后，飞书上修改会议时间相同</t>
        </is>
      </c>
      <c r="I99" s="80" t="n"/>
      <c r="J99" s="41" t="n"/>
      <c r="K99" s="41" t="n"/>
      <c r="L99" s="41" t="n"/>
      <c r="M99" s="41" t="n"/>
      <c r="N99" s="41" t="n"/>
      <c r="O99" s="41" t="n"/>
      <c r="P99" s="41" t="n"/>
    </row>
    <row r="100" ht="49.5" customHeight="1" s="3">
      <c r="A100" s="41" t="n">
        <v>12</v>
      </c>
      <c r="B100" s="41" t="inlineStr">
        <is>
          <t>会议同步</t>
        </is>
      </c>
      <c r="C100" s="41" t="inlineStr">
        <is>
          <t>龙净项目-25-02-14</t>
        </is>
      </c>
      <c r="D100" s="9" t="n"/>
      <c r="E100" s="41" t="inlineStr">
        <is>
          <t>未开始-修改普通会议同步</t>
        </is>
      </c>
      <c r="F100" s="41" t="n">
        <v>1</v>
      </c>
      <c r="G100" s="41" t="n"/>
      <c r="H100" s="41" t="inlineStr">
        <is>
          <t>【双胞胎】同步会议后，飞书上修改会议为周期会议</t>
        </is>
      </c>
      <c r="I100" s="80" t="n"/>
      <c r="J100" s="41" t="n"/>
      <c r="K100" s="41" t="n"/>
      <c r="L100" s="41" t="n"/>
      <c r="M100" s="41" t="n"/>
      <c r="N100" s="41" t="n"/>
      <c r="O100" s="41" t="n"/>
      <c r="P100" s="41" t="n"/>
    </row>
    <row r="101" ht="49.5" customHeight="1" s="3">
      <c r="A101" s="41" t="n">
        <v>13</v>
      </c>
      <c r="B101" s="41" t="inlineStr">
        <is>
          <t>会议同步</t>
        </is>
      </c>
      <c r="C101" s="41" t="inlineStr">
        <is>
          <t>龙净项目-25-02-14</t>
        </is>
      </c>
      <c r="D101" s="9" t="n"/>
      <c r="E101" s="41" t="inlineStr">
        <is>
          <t>未开始-修改普通会议同步</t>
        </is>
      </c>
      <c r="F101" s="41" t="n">
        <v>1</v>
      </c>
      <c r="G101" s="41" t="n"/>
      <c r="H101" s="41" t="inlineStr">
        <is>
          <t>【双胞胎】同步会议后，飞书上修改会议，删除会议室</t>
        </is>
      </c>
      <c r="I101" s="80" t="n"/>
      <c r="J101" s="41" t="n"/>
      <c r="K101" s="41" t="n"/>
      <c r="L101" s="41" t="n"/>
      <c r="M101" s="41" t="n"/>
      <c r="N101" s="41" t="n"/>
      <c r="O101" s="41" t="n"/>
      <c r="P101" s="41" t="n"/>
    </row>
    <row r="102" ht="49.5" customHeight="1" s="3">
      <c r="A102" s="41" t="n">
        <v>14</v>
      </c>
      <c r="B102" s="41" t="inlineStr">
        <is>
          <t>会议同步</t>
        </is>
      </c>
      <c r="C102" s="41" t="inlineStr">
        <is>
          <t>龙净项目-25-02-14</t>
        </is>
      </c>
      <c r="D102" s="9" t="n"/>
      <c r="E102" s="41" t="inlineStr">
        <is>
          <t>未开始-修改普通会议同步</t>
        </is>
      </c>
      <c r="F102" s="41" t="n">
        <v>1</v>
      </c>
      <c r="G102" s="41" t="n"/>
      <c r="H102" s="41" t="inlineStr">
        <is>
          <t>【双胞胎】同步会议后，飞书上修改会议室</t>
        </is>
      </c>
      <c r="I102" s="80" t="n"/>
      <c r="J102" s="41" t="n"/>
      <c r="K102" s="41" t="n"/>
      <c r="L102" s="41" t="n"/>
      <c r="M102" s="41" t="n"/>
      <c r="N102" s="41" t="n"/>
      <c r="O102" s="41" t="n"/>
      <c r="P102" s="41" t="n"/>
    </row>
    <row r="103" ht="49.5" customHeight="1" s="3">
      <c r="A103" s="41" t="n">
        <v>15</v>
      </c>
      <c r="B103" s="41" t="inlineStr">
        <is>
          <t>会议同步</t>
        </is>
      </c>
      <c r="C103" s="41" t="inlineStr">
        <is>
          <t>龙净项目-25-02-14</t>
        </is>
      </c>
      <c r="D103" s="9" t="n"/>
      <c r="E103" s="41" t="inlineStr">
        <is>
          <t>未开始-修改普通会议同步</t>
        </is>
      </c>
      <c r="F103" s="41" t="n">
        <v>1</v>
      </c>
      <c r="G103" s="41" t="n"/>
      <c r="H103" s="41" t="inlineStr">
        <is>
          <t>【双胞胎】同步会议后，飞书上修改单会议室为多会议室</t>
        </is>
      </c>
      <c r="I103" s="80" t="n"/>
      <c r="J103" s="41" t="n"/>
      <c r="K103" s="41" t="n"/>
      <c r="L103" s="41" t="n"/>
      <c r="M103" s="41" t="n"/>
      <c r="N103" s="41" t="n"/>
      <c r="O103" s="41" t="n"/>
      <c r="P103" s="41" t="n"/>
    </row>
    <row r="104" ht="49.5" customHeight="1" s="3">
      <c r="A104" s="41" t="n">
        <v>16</v>
      </c>
      <c r="B104" s="41" t="inlineStr">
        <is>
          <t>会议同步</t>
        </is>
      </c>
      <c r="C104" s="41" t="inlineStr">
        <is>
          <t>龙净项目-25-02-14</t>
        </is>
      </c>
      <c r="D104" s="9" t="n"/>
      <c r="E104" s="41" t="inlineStr">
        <is>
          <t>未开始-修改普通会议同步</t>
        </is>
      </c>
      <c r="F104" s="41" t="n">
        <v>1</v>
      </c>
      <c r="G104" s="41" t="n"/>
      <c r="H104" s="41" t="inlineStr">
        <is>
          <t>【双胞胎】同步会议后，飞书上修改多会议室为单会议室</t>
        </is>
      </c>
      <c r="I104" s="80" t="n"/>
      <c r="J104" s="41" t="n"/>
      <c r="K104" s="41" t="n"/>
      <c r="L104" s="41" t="n"/>
      <c r="M104" s="41" t="n"/>
      <c r="N104" s="41" t="n"/>
      <c r="O104" s="41" t="n"/>
      <c r="P104" s="41" t="n"/>
    </row>
    <row r="105" ht="49.5" customHeight="1" s="3">
      <c r="A105" s="41" t="n">
        <v>17</v>
      </c>
      <c r="B105" s="41" t="inlineStr">
        <is>
          <t>会议同步</t>
        </is>
      </c>
      <c r="C105" s="41" t="inlineStr">
        <is>
          <t>龙净项目-25-02-14</t>
        </is>
      </c>
      <c r="D105" s="9" t="n"/>
      <c r="E105" s="41" t="inlineStr">
        <is>
          <t>未开始-修改普通会议同步</t>
        </is>
      </c>
      <c r="F105" s="41" t="n">
        <v>1</v>
      </c>
      <c r="G105" s="41" t="n"/>
      <c r="H105" s="41" t="inlineStr">
        <is>
          <t>【双胞胎】同步会议后，飞书上转让会议日程</t>
        </is>
      </c>
      <c r="I105" s="80" t="n"/>
      <c r="J105" s="41" t="n"/>
      <c r="K105" s="41" t="n"/>
      <c r="L105" s="41" t="n"/>
      <c r="M105" s="41" t="n"/>
      <c r="N105" s="41" t="n"/>
      <c r="O105" s="41" t="n"/>
      <c r="P105" s="41" t="n"/>
    </row>
    <row r="106" ht="49.5" customHeight="1" s="3">
      <c r="A106" s="41" t="n">
        <v>18</v>
      </c>
      <c r="B106" s="41" t="inlineStr">
        <is>
          <t>会议同步</t>
        </is>
      </c>
      <c r="C106" s="41" t="inlineStr">
        <is>
          <t>龙净项目-25-02-14</t>
        </is>
      </c>
      <c r="D106" s="9" t="n"/>
      <c r="E106" s="41" t="inlineStr">
        <is>
          <t>未开始-修改周期会议同步</t>
        </is>
      </c>
      <c r="F106" s="41" t="n">
        <v>1</v>
      </c>
      <c r="G106" s="41" t="n"/>
      <c r="H106" s="41" t="inlineStr">
        <is>
          <t>【双胞胎】同步周期会议后，飞书上修改会议为普通会议</t>
        </is>
      </c>
      <c r="I106" s="80" t="n"/>
      <c r="J106" s="41" t="n"/>
      <c r="K106" s="41" t="n"/>
      <c r="L106" s="41" t="n"/>
      <c r="M106" s="41" t="n"/>
      <c r="N106" s="41" t="n"/>
      <c r="O106" s="41" t="n"/>
      <c r="P106" s="41" t="n"/>
    </row>
    <row r="107" ht="49.5" customHeight="1" s="3">
      <c r="A107" s="41" t="n">
        <v>19</v>
      </c>
      <c r="B107" s="41" t="inlineStr">
        <is>
          <t>会议同步</t>
        </is>
      </c>
      <c r="C107" s="41" t="inlineStr">
        <is>
          <t>龙净项目-25-02-14</t>
        </is>
      </c>
      <c r="D107" s="9" t="n"/>
      <c r="E107" s="41" t="inlineStr">
        <is>
          <t>未开始-修改周期会议同步</t>
        </is>
      </c>
      <c r="F107" s="41" t="n">
        <v>1</v>
      </c>
      <c r="G107" s="41" t="n"/>
      <c r="H107" s="41" t="inlineStr">
        <is>
          <t>【双胞胎】同步周期会议后，飞书上修改周期会议的名称</t>
        </is>
      </c>
      <c r="I107" s="80" t="n"/>
      <c r="J107" s="41" t="n"/>
      <c r="K107" s="41" t="n"/>
      <c r="L107" s="41" t="n"/>
      <c r="M107" s="41" t="n"/>
      <c r="N107" s="41" t="n"/>
      <c r="O107" s="41" t="n"/>
      <c r="P107" s="41" t="n"/>
    </row>
    <row r="108" ht="49.5" customHeight="1" s="3">
      <c r="A108" s="41" t="n">
        <v>20</v>
      </c>
      <c r="B108" s="41" t="inlineStr">
        <is>
          <t>会议同步</t>
        </is>
      </c>
      <c r="C108" s="41" t="inlineStr">
        <is>
          <t>龙净项目-25-02-14</t>
        </is>
      </c>
      <c r="D108" s="9" t="n"/>
      <c r="E108" s="41" t="inlineStr">
        <is>
          <t>未开始-修改周期会议同步</t>
        </is>
      </c>
      <c r="F108" s="41" t="n">
        <v>1</v>
      </c>
      <c r="G108" s="63" t="n"/>
      <c r="H108" s="41" t="inlineStr">
        <is>
          <t>【双胞胎】同步周期会议后，飞书上修改周期会议的时间</t>
        </is>
      </c>
      <c r="I108" s="63" t="n"/>
      <c r="J108" s="63" t="n"/>
      <c r="K108" s="63" t="n"/>
      <c r="L108" s="63" t="n"/>
      <c r="M108" s="41" t="n"/>
      <c r="N108" s="41" t="n"/>
      <c r="O108" s="41" t="n"/>
      <c r="P108" s="41" t="n"/>
    </row>
    <row r="109" ht="49.5" customHeight="1" s="3">
      <c r="A109" s="41" t="n">
        <v>21</v>
      </c>
      <c r="B109" s="41" t="inlineStr">
        <is>
          <t>会议同步</t>
        </is>
      </c>
      <c r="C109" s="41" t="inlineStr">
        <is>
          <t>龙净项目-25-02-14</t>
        </is>
      </c>
      <c r="D109" s="9" t="n"/>
      <c r="E109" s="41" t="inlineStr">
        <is>
          <t>未开始-修改周期会议同步</t>
        </is>
      </c>
      <c r="F109" s="41" t="n">
        <v>1</v>
      </c>
      <c r="G109" s="63" t="n"/>
      <c r="H109" s="41" t="inlineStr">
        <is>
          <t>【双胞胎】同步周期会议后，飞书上修改周期会议的会议室</t>
        </is>
      </c>
      <c r="I109" s="63" t="n"/>
      <c r="J109" s="63" t="n"/>
      <c r="K109" s="63" t="n"/>
      <c r="L109" s="63" t="n"/>
      <c r="M109" s="41" t="n"/>
      <c r="N109" s="41" t="n"/>
      <c r="O109" s="41" t="n"/>
      <c r="P109" s="41" t="n"/>
    </row>
    <row r="110" ht="49.5" customHeight="1" s="3">
      <c r="A110" s="41" t="n">
        <v>22</v>
      </c>
      <c r="B110" s="41" t="inlineStr">
        <is>
          <t>会议同步</t>
        </is>
      </c>
      <c r="C110" s="41" t="inlineStr">
        <is>
          <t>龙净项目-25-02-14</t>
        </is>
      </c>
      <c r="D110" s="9" t="n"/>
      <c r="E110" s="41" t="inlineStr">
        <is>
          <t>未开始-修改周期会议同步</t>
        </is>
      </c>
      <c r="F110" s="41" t="n">
        <v>1</v>
      </c>
      <c r="G110" s="63" t="n"/>
      <c r="H110" s="41" t="inlineStr">
        <is>
          <t>【双胞胎】同步周期会议后，飞书上修改会议，删除会议室</t>
        </is>
      </c>
      <c r="I110" s="63" t="n"/>
      <c r="J110" s="63" t="n"/>
      <c r="K110" s="63" t="n"/>
      <c r="L110" s="63" t="n"/>
      <c r="M110" s="41" t="n"/>
      <c r="N110" s="41" t="n"/>
      <c r="O110" s="41" t="n"/>
      <c r="P110" s="41" t="n"/>
    </row>
    <row r="111" ht="49.5" customHeight="1" s="3">
      <c r="A111" s="41" t="n">
        <v>23</v>
      </c>
      <c r="B111" s="41" t="inlineStr">
        <is>
          <t>会议同步</t>
        </is>
      </c>
      <c r="C111" s="41" t="inlineStr">
        <is>
          <t>龙净项目-25-02-14</t>
        </is>
      </c>
      <c r="D111" s="9" t="n"/>
      <c r="E111" s="41" t="inlineStr">
        <is>
          <t>未开始-修改周期会议同步</t>
        </is>
      </c>
      <c r="F111" s="41" t="n">
        <v>1</v>
      </c>
      <c r="G111" s="63" t="n"/>
      <c r="H111" s="41" t="inlineStr">
        <is>
          <t>【双胞胎】同步周期会议后，飞书上修改会议为普通会议</t>
        </is>
      </c>
      <c r="I111" s="63" t="n"/>
      <c r="J111" s="63" t="n"/>
      <c r="K111" s="63" t="n"/>
      <c r="L111" s="63" t="n"/>
      <c r="M111" s="41" t="n"/>
      <c r="N111" s="41" t="n"/>
      <c r="O111" s="41" t="n"/>
      <c r="P111" s="41" t="n"/>
    </row>
    <row r="112" ht="49.5" customHeight="1" s="3">
      <c r="A112" s="41" t="n">
        <v>24</v>
      </c>
      <c r="B112" s="41" t="inlineStr">
        <is>
          <t>会议同步</t>
        </is>
      </c>
      <c r="C112" s="41" t="inlineStr">
        <is>
          <t>龙净项目-25-02-14</t>
        </is>
      </c>
      <c r="D112" s="9" t="n"/>
      <c r="E112" s="41" t="inlineStr">
        <is>
          <t>未开始-修改周期会议同步</t>
        </is>
      </c>
      <c r="F112" s="41" t="n">
        <v>1</v>
      </c>
      <c r="G112" s="63" t="n"/>
      <c r="H112" s="41" t="inlineStr">
        <is>
          <t>【双胞胎】同步周期会议后，飞书上修改周期会议的名称</t>
        </is>
      </c>
      <c r="I112" s="63" t="n"/>
      <c r="J112" s="63" t="n"/>
      <c r="K112" s="63" t="n"/>
      <c r="L112" s="63" t="n"/>
      <c r="M112" s="41" t="n"/>
      <c r="N112" s="41" t="n"/>
      <c r="O112" s="41" t="n"/>
      <c r="P112" s="41" t="n"/>
    </row>
    <row r="113" ht="49.5" customHeight="1" s="3">
      <c r="A113" s="41" t="n">
        <v>25</v>
      </c>
      <c r="B113" s="41" t="inlineStr">
        <is>
          <t>会议同步</t>
        </is>
      </c>
      <c r="C113" s="41" t="inlineStr">
        <is>
          <t>龙净项目-25-02-14</t>
        </is>
      </c>
      <c r="D113" s="9" t="n"/>
      <c r="E113" s="41" t="inlineStr">
        <is>
          <t>未开始-修改周期会议同步</t>
        </is>
      </c>
      <c r="F113" s="41" t="n">
        <v>1</v>
      </c>
      <c r="G113" s="63" t="n"/>
      <c r="H113" s="41" t="inlineStr">
        <is>
          <t>【双胞胎】同步周期会议后，飞书上修改周期会议的时间</t>
        </is>
      </c>
      <c r="I113" s="63" t="n"/>
      <c r="J113" s="63" t="n"/>
      <c r="K113" s="63" t="n"/>
      <c r="L113" s="63" t="n"/>
      <c r="M113" s="41" t="n"/>
      <c r="N113" s="41" t="n"/>
      <c r="O113" s="41" t="n"/>
      <c r="P113" s="41" t="n"/>
    </row>
    <row r="114" ht="49.5" customHeight="1" s="3">
      <c r="A114" s="41" t="n">
        <v>26</v>
      </c>
      <c r="B114" s="41" t="inlineStr">
        <is>
          <t>会议同步</t>
        </is>
      </c>
      <c r="C114" s="41" t="inlineStr">
        <is>
          <t>龙净项目-25-02-14</t>
        </is>
      </c>
      <c r="D114" s="9" t="n"/>
      <c r="E114" s="41" t="inlineStr">
        <is>
          <t>未开始-修改周期会议同步</t>
        </is>
      </c>
      <c r="F114" s="41" t="n">
        <v>1</v>
      </c>
      <c r="G114" s="63" t="n"/>
      <c r="H114" s="41" t="inlineStr">
        <is>
          <t>【双胞胎】同步周期会议后，飞书上修改周期会议的会议室</t>
        </is>
      </c>
      <c r="I114" s="63" t="n"/>
      <c r="J114" s="63" t="n"/>
      <c r="K114" s="63" t="n"/>
      <c r="L114" s="63" t="n"/>
      <c r="M114" s="41" t="n"/>
      <c r="N114" s="41" t="n"/>
      <c r="O114" s="41" t="n"/>
      <c r="P114" s="41" t="n"/>
    </row>
    <row r="115" ht="49.5" customHeight="1" s="3">
      <c r="A115" s="41" t="n">
        <v>27</v>
      </c>
      <c r="B115" s="41" t="inlineStr">
        <is>
          <t>会议同步</t>
        </is>
      </c>
      <c r="C115" s="41" t="inlineStr">
        <is>
          <t>龙净项目-25-02-14</t>
        </is>
      </c>
      <c r="D115" s="9" t="n"/>
      <c r="E115" s="41" t="inlineStr">
        <is>
          <t>未开始-修改周期会议同步</t>
        </is>
      </c>
      <c r="F115" s="41" t="n">
        <v>1</v>
      </c>
      <c r="G115" s="63" t="n"/>
      <c r="H115" s="41" t="inlineStr">
        <is>
          <t>【双胞胎】同步周期会议后，飞书上修改会议，删除会议室</t>
        </is>
      </c>
      <c r="I115" s="63" t="n"/>
      <c r="J115" s="63" t="n"/>
      <c r="K115" s="63" t="n"/>
      <c r="L115" s="63" t="n"/>
      <c r="M115" s="41" t="n"/>
      <c r="N115" s="41" t="n"/>
      <c r="O115" s="41" t="n"/>
      <c r="P115" s="41" t="n"/>
    </row>
    <row r="116" ht="49.5" customHeight="1" s="3">
      <c r="A116" s="41" t="n">
        <v>28</v>
      </c>
      <c r="B116" s="41" t="inlineStr">
        <is>
          <t>会议同步</t>
        </is>
      </c>
      <c r="C116" s="41" t="inlineStr">
        <is>
          <t>龙净项目-25-02-14</t>
        </is>
      </c>
      <c r="D116" s="9" t="n"/>
      <c r="E116" s="41" t="inlineStr">
        <is>
          <t>未开始-修改周期会议同步</t>
        </is>
      </c>
      <c r="F116" s="41" t="n">
        <v>1</v>
      </c>
      <c r="G116" s="63" t="n"/>
      <c r="H116" s="41" t="inlineStr">
        <is>
          <t>【双胞胎】同步周期会议后，飞书上转让会议日程</t>
        </is>
      </c>
      <c r="I116" s="63" t="n"/>
      <c r="J116" s="63" t="n"/>
      <c r="K116" s="63" t="n"/>
      <c r="L116" s="63" t="n"/>
      <c r="M116" s="41" t="n"/>
      <c r="N116" s="41" t="n"/>
      <c r="O116" s="41" t="n"/>
      <c r="P116" s="41" t="n"/>
    </row>
    <row r="117" ht="49.5" customHeight="1" s="3">
      <c r="A117" s="41" t="n">
        <v>29</v>
      </c>
      <c r="B117" s="41" t="inlineStr">
        <is>
          <t>会议同步</t>
        </is>
      </c>
      <c r="C117" s="41" t="inlineStr">
        <is>
          <t>龙净项目-25-02-14</t>
        </is>
      </c>
      <c r="D117" s="9" t="n"/>
      <c r="E117" s="41" t="inlineStr">
        <is>
          <t>进行中-修改普通会议同步</t>
        </is>
      </c>
      <c r="F117" s="41" t="n">
        <v>1</v>
      </c>
      <c r="G117" s="41" t="n"/>
      <c r="H117" s="41" t="inlineStr">
        <is>
          <t>【双胞胎】同步普通会议后，飞书上修改会议名称</t>
        </is>
      </c>
      <c r="I117" s="63" t="n"/>
      <c r="J117" s="63" t="n"/>
      <c r="K117" s="63" t="n"/>
      <c r="L117" s="63" t="n"/>
      <c r="M117" s="41" t="n"/>
      <c r="N117" s="41" t="n"/>
      <c r="O117" s="41" t="n"/>
      <c r="P117" s="41" t="n"/>
    </row>
    <row r="118" ht="49.5" customHeight="1" s="3">
      <c r="A118" s="41" t="n">
        <v>30</v>
      </c>
      <c r="B118" s="41" t="inlineStr">
        <is>
          <t>会议同步</t>
        </is>
      </c>
      <c r="C118" s="41" t="inlineStr">
        <is>
          <t>龙净项目-25-02-14</t>
        </is>
      </c>
      <c r="D118" s="9" t="n"/>
      <c r="E118" s="41" t="inlineStr">
        <is>
          <t>进行中-修改普通会议同步</t>
        </is>
      </c>
      <c r="F118" s="41" t="n">
        <v>1</v>
      </c>
      <c r="G118" s="41" t="n"/>
      <c r="H118" s="41" t="inlineStr">
        <is>
          <t>【双胞胎】同步会议后，飞书上修改会议时间</t>
        </is>
      </c>
      <c r="I118" s="63" t="n"/>
      <c r="J118" s="63" t="n"/>
      <c r="K118" s="63" t="n"/>
      <c r="L118" s="63" t="n"/>
      <c r="M118" s="41" t="n"/>
      <c r="N118" s="41" t="n"/>
      <c r="O118" s="41" t="n"/>
      <c r="P118" s="41" t="n"/>
    </row>
    <row r="119" ht="49.5" customHeight="1" s="3">
      <c r="A119" s="41" t="n">
        <v>31</v>
      </c>
      <c r="B119" s="41" t="inlineStr">
        <is>
          <t>会议同步</t>
        </is>
      </c>
      <c r="C119" s="41" t="inlineStr">
        <is>
          <t>龙净项目-25-02-14</t>
        </is>
      </c>
      <c r="D119" s="9" t="n"/>
      <c r="E119" s="41" t="inlineStr">
        <is>
          <t>进行中-修改普通会议同步</t>
        </is>
      </c>
      <c r="F119" s="41" t="n">
        <v>1</v>
      </c>
      <c r="G119" s="41" t="n"/>
      <c r="H119" s="41" t="inlineStr">
        <is>
          <t>【双胞胎】同步会议后，飞书上修改会议时间为跨天会议</t>
        </is>
      </c>
      <c r="I119" s="63" t="n"/>
      <c r="J119" s="63" t="n"/>
      <c r="K119" s="63" t="n"/>
      <c r="L119" s="63" t="n"/>
      <c r="M119" s="41" t="n"/>
      <c r="N119" s="41" t="n"/>
      <c r="O119" s="41" t="n"/>
      <c r="P119" s="41" t="n"/>
    </row>
    <row r="120" ht="49.5" customHeight="1" s="3">
      <c r="A120" s="41" t="n">
        <v>32</v>
      </c>
      <c r="B120" s="41" t="inlineStr">
        <is>
          <t>会议同步</t>
        </is>
      </c>
      <c r="C120" s="41" t="inlineStr">
        <is>
          <t>龙净项目-25-02-14</t>
        </is>
      </c>
      <c r="D120" s="9" t="n"/>
      <c r="E120" s="41" t="inlineStr">
        <is>
          <t>进行中-修改普通会议同步</t>
        </is>
      </c>
      <c r="F120" s="41" t="n">
        <v>1</v>
      </c>
      <c r="G120" s="41" t="n"/>
      <c r="H120" s="41" t="inlineStr">
        <is>
          <t>【双胞胎】同步会议后，飞书上修改会议时间为已过去时间</t>
        </is>
      </c>
      <c r="I120" s="63" t="n"/>
      <c r="J120" s="63" t="n"/>
      <c r="K120" s="63" t="n"/>
      <c r="L120" s="63" t="n"/>
      <c r="M120" s="41" t="n"/>
      <c r="N120" s="41" t="n"/>
      <c r="O120" s="41" t="n"/>
      <c r="P120" s="41" t="n"/>
    </row>
    <row r="121" ht="49.5" customHeight="1" s="3">
      <c r="A121" s="41" t="n">
        <v>33</v>
      </c>
      <c r="B121" s="41" t="inlineStr">
        <is>
          <t>会议同步</t>
        </is>
      </c>
      <c r="C121" s="41" t="inlineStr">
        <is>
          <t>龙净项目-25-02-14</t>
        </is>
      </c>
      <c r="D121" s="9" t="n"/>
      <c r="E121" s="41" t="inlineStr">
        <is>
          <t>进行中-修改普通会议同步</t>
        </is>
      </c>
      <c r="F121" s="41" t="n">
        <v>1</v>
      </c>
      <c r="G121" s="41" t="n"/>
      <c r="H121" s="41" t="inlineStr">
        <is>
          <t>【双胞胎】同步会议后，飞书上修改会议时间相同</t>
        </is>
      </c>
      <c r="I121" s="63" t="n"/>
      <c r="J121" s="63" t="n"/>
      <c r="K121" s="63" t="n"/>
      <c r="L121" s="63" t="n"/>
      <c r="M121" s="41" t="n"/>
      <c r="N121" s="41" t="n"/>
      <c r="O121" s="41" t="n"/>
      <c r="P121" s="41" t="n"/>
    </row>
    <row r="122" ht="49.5" customHeight="1" s="3">
      <c r="A122" s="41" t="n">
        <v>34</v>
      </c>
      <c r="B122" s="41" t="inlineStr">
        <is>
          <t>会议同步</t>
        </is>
      </c>
      <c r="C122" s="41" t="inlineStr">
        <is>
          <t>龙净项目-25-02-14</t>
        </is>
      </c>
      <c r="D122" s="9" t="n"/>
      <c r="E122" s="41" t="inlineStr">
        <is>
          <t>进行中-修改普通会议同步</t>
        </is>
      </c>
      <c r="F122" s="41" t="n">
        <v>1</v>
      </c>
      <c r="G122" s="41" t="n"/>
      <c r="H122" s="41" t="inlineStr">
        <is>
          <t>【双胞胎】同步会议后，飞书上修改会议为周期会议</t>
        </is>
      </c>
      <c r="I122" s="63" t="n"/>
      <c r="J122" s="63" t="n"/>
      <c r="K122" s="63" t="n"/>
      <c r="L122" s="63" t="n"/>
      <c r="M122" s="41" t="n"/>
      <c r="N122" s="41" t="n"/>
      <c r="O122" s="41" t="n"/>
      <c r="P122" s="41" t="n"/>
    </row>
    <row r="123" ht="49.5" customHeight="1" s="3">
      <c r="A123" s="41" t="n">
        <v>35</v>
      </c>
      <c r="B123" s="41" t="inlineStr">
        <is>
          <t>会议同步</t>
        </is>
      </c>
      <c r="C123" s="41" t="inlineStr">
        <is>
          <t>龙净项目-25-02-14</t>
        </is>
      </c>
      <c r="D123" s="9" t="n"/>
      <c r="E123" s="41" t="inlineStr">
        <is>
          <t>进行中-修改普通会议同步</t>
        </is>
      </c>
      <c r="F123" s="41" t="n">
        <v>1</v>
      </c>
      <c r="G123" s="41" t="n"/>
      <c r="H123" s="41" t="inlineStr">
        <is>
          <t>【双胞胎】同步会议后，飞书上修改会议，删除会议室</t>
        </is>
      </c>
      <c r="I123" s="63" t="n"/>
      <c r="J123" s="63" t="n"/>
      <c r="K123" s="63" t="n"/>
      <c r="L123" s="63" t="n"/>
      <c r="M123" s="41" t="n"/>
      <c r="N123" s="41" t="n"/>
      <c r="O123" s="41" t="n"/>
      <c r="P123" s="41" t="n"/>
    </row>
    <row r="124" ht="49.5" customHeight="1" s="3">
      <c r="A124" s="41" t="n">
        <v>36</v>
      </c>
      <c r="B124" s="41" t="inlineStr">
        <is>
          <t>会议同步</t>
        </is>
      </c>
      <c r="C124" s="41" t="inlineStr">
        <is>
          <t>龙净项目-25-02-14</t>
        </is>
      </c>
      <c r="D124" s="9" t="n"/>
      <c r="E124" s="41" t="inlineStr">
        <is>
          <t>进行中-修改普通会议同步</t>
        </is>
      </c>
      <c r="F124" s="41" t="n">
        <v>1</v>
      </c>
      <c r="G124" s="41" t="n"/>
      <c r="H124" s="41" t="inlineStr">
        <is>
          <t>【双胞胎】同步会议后，飞书上修改会议室</t>
        </is>
      </c>
      <c r="I124" s="63" t="n"/>
      <c r="J124" s="63" t="n"/>
      <c r="K124" s="63" t="n"/>
      <c r="L124" s="63" t="n"/>
      <c r="M124" s="41" t="n"/>
      <c r="N124" s="41" t="n"/>
      <c r="O124" s="41" t="n"/>
      <c r="P124" s="41" t="n"/>
    </row>
    <row r="125" ht="49.5" customHeight="1" s="3">
      <c r="A125" s="41" t="n">
        <v>37</v>
      </c>
      <c r="B125" s="41" t="inlineStr">
        <is>
          <t>会议同步</t>
        </is>
      </c>
      <c r="C125" s="41" t="inlineStr">
        <is>
          <t>龙净项目-25-02-14</t>
        </is>
      </c>
      <c r="D125" s="9" t="n"/>
      <c r="E125" s="41" t="inlineStr">
        <is>
          <t>进行中-修改普通会议同步</t>
        </is>
      </c>
      <c r="F125" s="41" t="n">
        <v>1</v>
      </c>
      <c r="G125" s="41" t="n"/>
      <c r="H125" s="41" t="inlineStr">
        <is>
          <t>【双胞胎】同步会议后，飞书上修改单会议室为多会议室</t>
        </is>
      </c>
      <c r="I125" s="63" t="n"/>
      <c r="J125" s="63" t="n"/>
      <c r="K125" s="63" t="n"/>
      <c r="L125" s="63" t="n"/>
      <c r="M125" s="41" t="n"/>
      <c r="N125" s="41" t="n"/>
      <c r="O125" s="41" t="n"/>
      <c r="P125" s="41" t="n"/>
    </row>
    <row r="126" ht="49.5" customHeight="1" s="3">
      <c r="A126" s="41" t="n">
        <v>38</v>
      </c>
      <c r="B126" s="41" t="inlineStr">
        <is>
          <t>会议同步</t>
        </is>
      </c>
      <c r="C126" s="41" t="inlineStr">
        <is>
          <t>龙净项目-25-02-14</t>
        </is>
      </c>
      <c r="D126" s="9" t="n"/>
      <c r="E126" s="41" t="inlineStr">
        <is>
          <t>进行中-修改普通会议同步</t>
        </is>
      </c>
      <c r="F126" s="41" t="n">
        <v>1</v>
      </c>
      <c r="G126" s="41" t="n"/>
      <c r="H126" s="41" t="inlineStr">
        <is>
          <t>【双胞胎】同步会议后，飞书上修改多会议室为单会议室</t>
        </is>
      </c>
      <c r="I126" s="63" t="n"/>
      <c r="J126" s="63" t="n"/>
      <c r="K126" s="63" t="n"/>
      <c r="L126" s="63" t="n"/>
      <c r="M126" s="41" t="n"/>
      <c r="N126" s="41" t="n"/>
      <c r="O126" s="41" t="n"/>
      <c r="P126" s="41" t="n"/>
    </row>
    <row r="127" ht="49.5" customHeight="1" s="3">
      <c r="A127" s="41" t="n">
        <v>39</v>
      </c>
      <c r="B127" s="41" t="inlineStr">
        <is>
          <t>会议同步</t>
        </is>
      </c>
      <c r="C127" s="41" t="inlineStr">
        <is>
          <t>龙净项目-25-02-14</t>
        </is>
      </c>
      <c r="D127" s="9" t="n"/>
      <c r="E127" s="41" t="inlineStr">
        <is>
          <t>进行中-修改普通会议同步</t>
        </is>
      </c>
      <c r="F127" s="41" t="n">
        <v>1</v>
      </c>
      <c r="G127" s="41" t="n"/>
      <c r="H127" s="41" t="inlineStr">
        <is>
          <t>【双胞胎】同步会议后，飞书上转让会议日程</t>
        </is>
      </c>
      <c r="I127" s="63" t="n"/>
      <c r="J127" s="63" t="n"/>
      <c r="K127" s="63" t="n"/>
      <c r="L127" s="63" t="n"/>
      <c r="M127" s="41" t="n"/>
      <c r="N127" s="41" t="n"/>
      <c r="O127" s="41" t="n"/>
      <c r="P127" s="41" t="n"/>
    </row>
    <row r="128" ht="49.5" customHeight="1" s="3">
      <c r="A128" s="41" t="n">
        <v>40</v>
      </c>
      <c r="B128" s="41" t="inlineStr">
        <is>
          <t>会议同步</t>
        </is>
      </c>
      <c r="C128" s="41" t="inlineStr">
        <is>
          <t>龙净项目-25-02-14</t>
        </is>
      </c>
      <c r="D128" s="9" t="n"/>
      <c r="E128" s="41" t="inlineStr">
        <is>
          <t>进行中-修改周期会议同步</t>
        </is>
      </c>
      <c r="F128" s="41" t="n">
        <v>1</v>
      </c>
      <c r="G128" s="41" t="n"/>
      <c r="H128" s="41" t="inlineStr">
        <is>
          <t>【双胞胎】同步周期会议后，飞书上修改会议为普通会议</t>
        </is>
      </c>
      <c r="I128" s="63" t="n"/>
      <c r="J128" s="63" t="n"/>
      <c r="K128" s="63" t="n"/>
      <c r="L128" s="63" t="n"/>
      <c r="M128" s="41" t="n"/>
      <c r="N128" s="41" t="n"/>
      <c r="O128" s="41" t="n"/>
      <c r="P128" s="41" t="n"/>
    </row>
    <row r="129" ht="49.5" customHeight="1" s="3">
      <c r="A129" s="41" t="n">
        <v>41</v>
      </c>
      <c r="B129" s="41" t="inlineStr">
        <is>
          <t>会议同步</t>
        </is>
      </c>
      <c r="C129" s="41" t="inlineStr">
        <is>
          <t>龙净项目-25-02-14</t>
        </is>
      </c>
      <c r="D129" s="9" t="n"/>
      <c r="E129" s="41" t="inlineStr">
        <is>
          <t>进行中-修改周期会议同步</t>
        </is>
      </c>
      <c r="F129" s="41" t="n">
        <v>1</v>
      </c>
      <c r="G129" s="41" t="n"/>
      <c r="H129" s="41" t="inlineStr">
        <is>
          <t>【双胞胎】同步周期会议后，飞书上修改周期会议的名称</t>
        </is>
      </c>
      <c r="I129" s="63" t="n"/>
      <c r="J129" s="63" t="n"/>
      <c r="K129" s="63" t="n"/>
      <c r="L129" s="63" t="n"/>
      <c r="M129" s="41" t="n"/>
      <c r="N129" s="41" t="n"/>
      <c r="O129" s="41" t="n"/>
      <c r="P129" s="41" t="n"/>
    </row>
    <row r="130" ht="49.5" customHeight="1" s="3">
      <c r="A130" s="41" t="n">
        <v>42</v>
      </c>
      <c r="B130" s="41" t="inlineStr">
        <is>
          <t>会议同步</t>
        </is>
      </c>
      <c r="C130" s="41" t="inlineStr">
        <is>
          <t>龙净项目-25-02-14</t>
        </is>
      </c>
      <c r="D130" s="9" t="n"/>
      <c r="E130" s="41" t="inlineStr">
        <is>
          <t>进行中-修改周期会议同步</t>
        </is>
      </c>
      <c r="F130" s="41" t="n">
        <v>1</v>
      </c>
      <c r="G130" s="63" t="n"/>
      <c r="H130" s="41" t="inlineStr">
        <is>
          <t>【双胞胎】同步周期会议后，飞书上修改周期会议的时间</t>
        </is>
      </c>
      <c r="I130" s="63" t="n"/>
      <c r="J130" s="63" t="n"/>
      <c r="K130" s="63" t="n"/>
      <c r="L130" s="63" t="n"/>
      <c r="M130" s="41" t="n"/>
      <c r="N130" s="41" t="n"/>
      <c r="O130" s="41" t="n"/>
      <c r="P130" s="41" t="n"/>
    </row>
    <row r="131" ht="49.5" customHeight="1" s="3">
      <c r="A131" s="41" t="n">
        <v>43</v>
      </c>
      <c r="B131" s="41" t="inlineStr">
        <is>
          <t>会议同步</t>
        </is>
      </c>
      <c r="C131" s="41" t="inlineStr">
        <is>
          <t>龙净项目-25-02-14</t>
        </is>
      </c>
      <c r="D131" s="9" t="n"/>
      <c r="E131" s="41" t="inlineStr">
        <is>
          <t>进行中-修改周期会议同步</t>
        </is>
      </c>
      <c r="F131" s="41" t="n">
        <v>1</v>
      </c>
      <c r="G131" s="63" t="n"/>
      <c r="H131" s="41" t="inlineStr">
        <is>
          <t>【双胞胎】同步周期会议后，飞书上修改周期会议的会议室</t>
        </is>
      </c>
      <c r="I131" s="63" t="n"/>
      <c r="J131" s="63" t="n"/>
      <c r="K131" s="63" t="n"/>
      <c r="L131" s="63" t="n"/>
      <c r="M131" s="41" t="n"/>
      <c r="N131" s="41" t="n"/>
      <c r="O131" s="41" t="n"/>
      <c r="P131" s="41" t="n"/>
    </row>
    <row r="132" ht="49.5" customHeight="1" s="3">
      <c r="A132" s="41" t="n">
        <v>44</v>
      </c>
      <c r="B132" s="41" t="inlineStr">
        <is>
          <t>会议同步</t>
        </is>
      </c>
      <c r="C132" s="41" t="inlineStr">
        <is>
          <t>龙净项目-25-02-14</t>
        </is>
      </c>
      <c r="D132" s="9" t="n"/>
      <c r="E132" s="41" t="inlineStr">
        <is>
          <t>进行中-修改周期会议同步</t>
        </is>
      </c>
      <c r="F132" s="41" t="n">
        <v>1</v>
      </c>
      <c r="G132" s="63" t="n"/>
      <c r="H132" s="41" t="inlineStr">
        <is>
          <t>【双胞胎】同步周期会议后，飞书上修改会议，删除会议室</t>
        </is>
      </c>
      <c r="I132" s="63" t="n"/>
      <c r="J132" s="63" t="n"/>
      <c r="K132" s="63" t="n"/>
      <c r="L132" s="63" t="n"/>
      <c r="M132" s="41" t="n"/>
      <c r="N132" s="41" t="n"/>
      <c r="O132" s="41" t="n"/>
      <c r="P132" s="41" t="n"/>
    </row>
    <row r="133" ht="49.5" customHeight="1" s="3">
      <c r="A133" s="41" t="n">
        <v>45</v>
      </c>
      <c r="B133" s="41" t="inlineStr">
        <is>
          <t>会议同步</t>
        </is>
      </c>
      <c r="C133" s="41" t="inlineStr">
        <is>
          <t>龙净项目-25-02-14</t>
        </is>
      </c>
      <c r="D133" s="9" t="n"/>
      <c r="E133" s="41" t="inlineStr">
        <is>
          <t>进行中-修改周期会议同步</t>
        </is>
      </c>
      <c r="F133" s="41" t="n">
        <v>1</v>
      </c>
      <c r="G133" s="63" t="n"/>
      <c r="H133" s="41" t="inlineStr">
        <is>
          <t>【双胞胎】同步周期会议后，飞书上修改会议为普通会议</t>
        </is>
      </c>
      <c r="I133" s="63" t="n"/>
      <c r="J133" s="63" t="n"/>
      <c r="K133" s="63" t="n"/>
      <c r="L133" s="63" t="n"/>
      <c r="M133" s="41" t="n"/>
      <c r="N133" s="41" t="n"/>
      <c r="O133" s="41" t="n"/>
      <c r="P133" s="41" t="n"/>
    </row>
    <row r="134" ht="49.5" customHeight="1" s="3">
      <c r="A134" s="41" t="n">
        <v>46</v>
      </c>
      <c r="B134" s="41" t="inlineStr">
        <is>
          <t>会议同步</t>
        </is>
      </c>
      <c r="C134" s="41" t="inlineStr">
        <is>
          <t>龙净项目-25-02-14</t>
        </is>
      </c>
      <c r="D134" s="9" t="n"/>
      <c r="E134" s="41" t="inlineStr">
        <is>
          <t>进行中-修改周期会议同步</t>
        </is>
      </c>
      <c r="F134" s="41" t="n">
        <v>1</v>
      </c>
      <c r="G134" s="63" t="n"/>
      <c r="H134" s="41" t="inlineStr">
        <is>
          <t>【双胞胎】同步周期会议后，飞书上修改周期会议的名称</t>
        </is>
      </c>
      <c r="I134" s="63" t="n"/>
      <c r="J134" s="63" t="n"/>
      <c r="K134" s="63" t="n"/>
      <c r="L134" s="63" t="n"/>
      <c r="M134" s="41" t="n"/>
      <c r="N134" s="41" t="n"/>
      <c r="O134" s="41" t="n"/>
      <c r="P134" s="41" t="n"/>
    </row>
    <row r="135" ht="49.5" customHeight="1" s="3">
      <c r="A135" s="41" t="n">
        <v>47</v>
      </c>
      <c r="B135" s="41" t="inlineStr">
        <is>
          <t>会议同步</t>
        </is>
      </c>
      <c r="C135" s="41" t="inlineStr">
        <is>
          <t>龙净项目-25-02-14</t>
        </is>
      </c>
      <c r="D135" s="9" t="n"/>
      <c r="E135" s="41" t="inlineStr">
        <is>
          <t>进行中-修改周期会议同步</t>
        </is>
      </c>
      <c r="F135" s="41" t="n">
        <v>1</v>
      </c>
      <c r="G135" s="63" t="n"/>
      <c r="H135" s="41" t="inlineStr">
        <is>
          <t>【双胞胎】同步周期会议后，飞书上修改周期会议的时间</t>
        </is>
      </c>
      <c r="I135" s="63" t="n"/>
      <c r="J135" s="63" t="n"/>
      <c r="K135" s="63" t="n"/>
      <c r="L135" s="63" t="n"/>
      <c r="M135" s="41" t="n"/>
      <c r="N135" s="41" t="n"/>
      <c r="O135" s="41" t="n"/>
      <c r="P135" s="41" t="n"/>
    </row>
    <row r="136" ht="49.5" customHeight="1" s="3">
      <c r="A136" s="41" t="n">
        <v>48</v>
      </c>
      <c r="B136" s="41" t="inlineStr">
        <is>
          <t>会议同步</t>
        </is>
      </c>
      <c r="C136" s="41" t="inlineStr">
        <is>
          <t>龙净项目-25-02-14</t>
        </is>
      </c>
      <c r="D136" s="9" t="n"/>
      <c r="E136" s="41" t="inlineStr">
        <is>
          <t>进行中-修改周期会议同步</t>
        </is>
      </c>
      <c r="F136" s="41" t="n">
        <v>1</v>
      </c>
      <c r="G136" s="63" t="n"/>
      <c r="H136" s="41" t="inlineStr">
        <is>
          <t>【双胞胎】同步周期会议后，飞书上修改周期会议的会议室</t>
        </is>
      </c>
      <c r="I136" s="63" t="n"/>
      <c r="J136" s="63" t="n"/>
      <c r="K136" s="63" t="n"/>
      <c r="L136" s="63" t="n"/>
      <c r="M136" s="41" t="n"/>
      <c r="N136" s="41" t="n"/>
      <c r="O136" s="41" t="n"/>
      <c r="P136" s="41" t="n"/>
    </row>
    <row r="137" ht="49.5" customHeight="1" s="3">
      <c r="A137" s="41" t="n">
        <v>49</v>
      </c>
      <c r="B137" s="41" t="inlineStr">
        <is>
          <t>会议同步</t>
        </is>
      </c>
      <c r="C137" s="41" t="inlineStr">
        <is>
          <t>龙净项目-25-02-14</t>
        </is>
      </c>
      <c r="D137" s="9" t="n"/>
      <c r="E137" s="41" t="inlineStr">
        <is>
          <t>进行中-修改周期会议同步</t>
        </is>
      </c>
      <c r="F137" s="41" t="n">
        <v>1</v>
      </c>
      <c r="G137" s="63" t="n"/>
      <c r="H137" s="41" t="inlineStr">
        <is>
          <t>【双胞胎】同步周期会议后，飞书上修改会议，删除会议室</t>
        </is>
      </c>
      <c r="I137" s="63" t="n"/>
      <c r="J137" s="63" t="n"/>
      <c r="K137" s="63" t="n"/>
      <c r="L137" s="63" t="n"/>
      <c r="M137" s="41" t="n"/>
      <c r="N137" s="41" t="n"/>
      <c r="O137" s="41" t="n"/>
      <c r="P137" s="41" t="n"/>
    </row>
    <row r="138" ht="49.5" customHeight="1" s="3">
      <c r="A138" s="41" t="n">
        <v>50</v>
      </c>
      <c r="B138" s="41" t="inlineStr">
        <is>
          <t>会议同步</t>
        </is>
      </c>
      <c r="C138" s="41" t="inlineStr">
        <is>
          <t>龙净项目-25-02-14</t>
        </is>
      </c>
      <c r="D138" s="9" t="n"/>
      <c r="E138" s="41" t="inlineStr">
        <is>
          <t>进行中-修改周期会议同步</t>
        </is>
      </c>
      <c r="F138" s="41" t="n">
        <v>1</v>
      </c>
      <c r="G138" s="63" t="n"/>
      <c r="H138" s="41" t="inlineStr">
        <is>
          <t>【双胞胎】同步周期会议后，飞书上转让会议日程</t>
        </is>
      </c>
      <c r="I138" s="63" t="n"/>
      <c r="J138" s="63" t="n"/>
      <c r="K138" s="63" t="n"/>
      <c r="L138" s="63" t="n"/>
      <c r="M138" s="41" t="n"/>
      <c r="N138" s="41" t="n"/>
      <c r="O138" s="41" t="n"/>
      <c r="P138" s="41" t="n"/>
    </row>
    <row r="139" ht="49.5" customHeight="1" s="3">
      <c r="A139" s="41" t="n">
        <v>51</v>
      </c>
      <c r="B139" s="41" t="inlineStr">
        <is>
          <t>会议同步</t>
        </is>
      </c>
      <c r="C139" s="41" t="inlineStr">
        <is>
          <t>龙净项目-25-02-14</t>
        </is>
      </c>
      <c r="D139" s="9" t="n"/>
      <c r="E139" s="41" t="inlineStr">
        <is>
          <t>取消会议同步</t>
        </is>
      </c>
      <c r="F139" s="41" t="n">
        <v>1</v>
      </c>
      <c r="G139" s="41" t="n"/>
      <c r="H139" s="41" t="inlineStr">
        <is>
          <t>【双胞胎】正常同步普通会议后，在飞书上删除该会议</t>
        </is>
      </c>
      <c r="I139" s="63" t="n"/>
      <c r="J139" s="63" t="n"/>
      <c r="K139" s="63" t="n"/>
      <c r="L139" s="63" t="n"/>
      <c r="M139" s="41" t="n"/>
      <c r="N139" s="41" t="n"/>
      <c r="O139" s="41" t="n"/>
      <c r="P139" s="41" t="n"/>
    </row>
    <row r="140" ht="49.5" customHeight="1" s="3">
      <c r="A140" s="41" t="n">
        <v>53</v>
      </c>
      <c r="B140" s="41" t="inlineStr">
        <is>
          <t>会议同步</t>
        </is>
      </c>
      <c r="C140" s="41" t="inlineStr">
        <is>
          <t>龙净项目-25-02-14</t>
        </is>
      </c>
      <c r="D140" s="9" t="n"/>
      <c r="E140" s="41" t="inlineStr">
        <is>
          <t>取消会议同步</t>
        </is>
      </c>
      <c r="F140" s="41" t="n">
        <v>1</v>
      </c>
      <c r="G140" s="41" t="n"/>
      <c r="H140" s="41" t="inlineStr">
        <is>
          <t>【双胞胎】正常同步周期会议后，在飞书上删除该会议</t>
        </is>
      </c>
      <c r="I140" s="63" t="n"/>
      <c r="J140" s="63" t="n"/>
      <c r="K140" s="63" t="n"/>
      <c r="L140" s="63" t="n"/>
      <c r="M140" s="41" t="n"/>
      <c r="N140" s="41" t="n"/>
      <c r="O140" s="41" t="n"/>
      <c r="P140" s="41" t="n"/>
    </row>
    <row r="141" ht="49.5" customHeight="1" s="3">
      <c r="A141" s="41" t="n">
        <v>54</v>
      </c>
      <c r="B141" s="41" t="inlineStr">
        <is>
          <t>会议同步</t>
        </is>
      </c>
      <c r="C141" s="41" t="inlineStr">
        <is>
          <t>龙净项目-25-02-14</t>
        </is>
      </c>
      <c r="D141" s="9" t="n"/>
      <c r="E141" s="41" t="inlineStr">
        <is>
          <t>取消会议同步</t>
        </is>
      </c>
      <c r="F141" s="41" t="n">
        <v>1</v>
      </c>
      <c r="G141" s="41" t="n"/>
      <c r="H141" s="41" t="inlineStr">
        <is>
          <t>【双胞胎】删除多会议室的会议</t>
        </is>
      </c>
      <c r="I141" s="63" t="n"/>
      <c r="J141" s="63" t="n"/>
      <c r="K141" s="63" t="n"/>
      <c r="L141" s="63" t="n"/>
      <c r="M141" s="41" t="n"/>
      <c r="N141" s="41" t="n"/>
      <c r="O141" s="41" t="n"/>
      <c r="P141" s="41" t="n"/>
    </row>
    <row r="142" ht="49.5" customHeight="1" s="3">
      <c r="A142" s="41" t="n">
        <v>55</v>
      </c>
      <c r="B142" s="41" t="inlineStr">
        <is>
          <t>会议同步</t>
        </is>
      </c>
      <c r="C142" s="41" t="inlineStr">
        <is>
          <t>龙净项目-25-02-14</t>
        </is>
      </c>
      <c r="D142" s="9" t="n"/>
      <c r="E142" s="41" t="inlineStr">
        <is>
          <t>取消会议同步</t>
        </is>
      </c>
      <c r="F142" s="41" t="n">
        <v>1</v>
      </c>
      <c r="G142" s="41" t="n"/>
      <c r="H142" s="41" t="inlineStr">
        <is>
          <t>【双胞胎】删除全天会议</t>
        </is>
      </c>
      <c r="I142" s="63" t="n"/>
      <c r="J142" s="63" t="n"/>
      <c r="K142" s="63" t="n"/>
      <c r="L142" s="63" t="n"/>
      <c r="M142" s="41" t="n"/>
      <c r="N142" s="41" t="n"/>
      <c r="O142" s="41" t="n"/>
      <c r="P142" s="41" t="n"/>
    </row>
    <row r="143" ht="49.5" customHeight="1" s="3">
      <c r="A143" s="41" t="n">
        <v>56</v>
      </c>
      <c r="B143" s="41" t="inlineStr">
        <is>
          <t>会议同步</t>
        </is>
      </c>
      <c r="C143" s="41" t="inlineStr">
        <is>
          <t>龙净项目-25-02-14</t>
        </is>
      </c>
      <c r="D143" s="9" t="n"/>
      <c r="E143" s="41" t="inlineStr">
        <is>
          <t>取消会议同步</t>
        </is>
      </c>
      <c r="F143" s="41" t="n">
        <v>1</v>
      </c>
      <c r="G143" s="41" t="n"/>
      <c r="H143" s="41" t="inlineStr">
        <is>
          <t>【双胞胎】删除跨天会议</t>
        </is>
      </c>
      <c r="I143" s="63" t="n"/>
      <c r="J143" s="63" t="n"/>
      <c r="K143" s="63" t="n"/>
      <c r="L143" s="63" t="n"/>
      <c r="M143" s="41" t="n"/>
      <c r="N143" s="41" t="n"/>
      <c r="O143" s="41" t="n"/>
      <c r="P143" s="41" t="n"/>
    </row>
    <row r="144" ht="66" customHeight="1" s="3">
      <c r="A144" s="41" t="n">
        <v>57</v>
      </c>
      <c r="B144" s="41" t="inlineStr">
        <is>
          <t>会议同步</t>
        </is>
      </c>
      <c r="C144" s="41" t="inlineStr">
        <is>
          <t>龙净项目-25-02-14</t>
        </is>
      </c>
      <c r="D144" s="9" t="n"/>
      <c r="E144" s="41" t="inlineStr">
        <is>
          <t>进行中-取消会议同步</t>
        </is>
      </c>
      <c r="F144" s="41" t="n">
        <v>1</v>
      </c>
      <c r="G144" s="41" t="n"/>
      <c r="H144" s="41" t="inlineStr">
        <is>
          <t>【双胞胎】正常同步普通会议后，会议进行中在飞书上删除该会议</t>
        </is>
      </c>
      <c r="I144" s="63" t="n"/>
      <c r="J144" s="63" t="n"/>
      <c r="K144" s="63" t="n"/>
      <c r="L144" s="63" t="n"/>
      <c r="M144" s="41" t="n"/>
      <c r="N144" s="41" t="n"/>
      <c r="O144" s="41" t="n"/>
      <c r="P144" s="41" t="n"/>
    </row>
    <row r="145" ht="66" customHeight="1" s="3">
      <c r="A145" s="41" t="n">
        <v>58</v>
      </c>
      <c r="B145" s="41" t="inlineStr">
        <is>
          <t>会议同步</t>
        </is>
      </c>
      <c r="C145" s="41" t="inlineStr">
        <is>
          <t>龙净项目-25-02-14</t>
        </is>
      </c>
      <c r="D145" s="9" t="n"/>
      <c r="E145" s="41" t="inlineStr">
        <is>
          <t>进行中-取消会议同步</t>
        </is>
      </c>
      <c r="F145" s="41" t="n">
        <v>1</v>
      </c>
      <c r="G145" s="41" t="n"/>
      <c r="H145" s="41" t="inlineStr">
        <is>
          <t>【双胞胎】正常同步周期会议后，会议进行中在飞书上删除该会议</t>
        </is>
      </c>
      <c r="I145" s="63" t="n"/>
      <c r="J145" s="63" t="n"/>
      <c r="K145" s="63" t="n"/>
      <c r="L145" s="63" t="n"/>
      <c r="M145" s="41" t="n"/>
      <c r="N145" s="41" t="n"/>
      <c r="O145" s="41" t="n"/>
      <c r="P145" s="41" t="n"/>
    </row>
    <row r="146" ht="49.5" customHeight="1" s="3">
      <c r="A146" s="41" t="n">
        <v>59</v>
      </c>
      <c r="B146" s="41" t="inlineStr">
        <is>
          <t>会议同步</t>
        </is>
      </c>
      <c r="C146" s="41" t="inlineStr">
        <is>
          <t>龙净项目-25-02-14</t>
        </is>
      </c>
      <c r="D146" s="9" t="n"/>
      <c r="E146" s="41" t="inlineStr">
        <is>
          <t>进行中-取消会议同步</t>
        </is>
      </c>
      <c r="F146" s="41" t="n">
        <v>1</v>
      </c>
      <c r="G146" s="41" t="n"/>
      <c r="H146" s="41" t="inlineStr">
        <is>
          <t>【双胞胎】删除多会议室的会议</t>
        </is>
      </c>
      <c r="I146" s="63" t="n"/>
      <c r="J146" s="63" t="n"/>
      <c r="K146" s="63" t="n"/>
      <c r="L146" s="63" t="n"/>
      <c r="M146" s="41" t="n"/>
      <c r="N146" s="41" t="n"/>
      <c r="O146" s="41" t="n"/>
      <c r="P146" s="41" t="n"/>
    </row>
    <row r="147" ht="49.5" customHeight="1" s="3">
      <c r="A147" s="41" t="n">
        <v>60</v>
      </c>
      <c r="B147" s="41" t="inlineStr">
        <is>
          <t>会议同步</t>
        </is>
      </c>
      <c r="C147" s="41" t="inlineStr">
        <is>
          <t>龙净项目-25-02-14</t>
        </is>
      </c>
      <c r="D147" s="9" t="n"/>
      <c r="E147" s="41" t="inlineStr">
        <is>
          <t>进行中-取消会议同步</t>
        </is>
      </c>
      <c r="F147" s="41" t="n">
        <v>1</v>
      </c>
      <c r="G147" s="41" t="n"/>
      <c r="H147" s="41" t="inlineStr">
        <is>
          <t>【双胞胎】删除全天会议</t>
        </is>
      </c>
      <c r="I147" s="63" t="n"/>
      <c r="J147" s="63" t="n"/>
      <c r="K147" s="63" t="n"/>
      <c r="L147" s="63" t="n"/>
      <c r="M147" s="41" t="n"/>
      <c r="N147" s="41" t="n"/>
      <c r="O147" s="41" t="n"/>
      <c r="P147" s="41" t="n"/>
    </row>
    <row r="148" ht="49.5" customHeight="1" s="3">
      <c r="A148" s="41" t="n">
        <v>61</v>
      </c>
      <c r="B148" s="41" t="inlineStr">
        <is>
          <t>会议同步</t>
        </is>
      </c>
      <c r="C148" s="41" t="inlineStr">
        <is>
          <t>龙净项目-25-02-14</t>
        </is>
      </c>
      <c r="D148" s="9" t="n"/>
      <c r="E148" s="41" t="inlineStr">
        <is>
          <t>进行中-取消会议同步</t>
        </is>
      </c>
      <c r="F148" s="41" t="n">
        <v>1</v>
      </c>
      <c r="G148" s="41" t="n"/>
      <c r="H148" s="41" t="inlineStr">
        <is>
          <t>【双胞胎】删除跨天会议</t>
        </is>
      </c>
      <c r="I148" s="63" t="n"/>
      <c r="J148" s="63" t="n"/>
      <c r="K148" s="63" t="n"/>
      <c r="L148" s="63" t="n"/>
      <c r="M148" s="41" t="n"/>
      <c r="N148" s="41" t="n"/>
      <c r="O148" s="41" t="n"/>
      <c r="P148" s="41" t="n"/>
    </row>
    <row r="149" ht="66" customHeight="1" s="3">
      <c r="A149" s="58" t="inlineStr">
        <is>
          <t>WZH-0001</t>
        </is>
      </c>
      <c r="B149" s="58" t="inlineStr">
        <is>
          <t>屏蔽会议类型功能</t>
        </is>
      </c>
      <c r="C149" s="58" t="inlineStr">
        <is>
          <t>无纸化系统优化25-01-10</t>
        </is>
      </c>
      <c r="D149" s="9" t="n"/>
      <c r="E149" s="58" t="inlineStr">
        <is>
          <t>【无纸化优化】屏蔽会议类型功能</t>
        </is>
      </c>
      <c r="F149" s="58" t="n">
        <v>4</v>
      </c>
      <c r="G149" s="58" t="n"/>
      <c r="H149" s="58" t="inlineStr">
        <is>
          <t>【无纸化优化】屏蔽会议类型功能</t>
        </is>
      </c>
      <c r="I149" s="58" t="inlineStr">
        <is>
          <t>1.预订系统正确部署
2.无纸化软件正确部署</t>
        </is>
      </c>
      <c r="J149" s="58" t="inlineStr">
        <is>
          <t>1.屏蔽会议类型功能</t>
        </is>
      </c>
      <c r="K149" s="58" t="n"/>
      <c r="L149" s="58" t="inlineStr">
        <is>
          <t>1.正确屏蔽无关功能</t>
        </is>
      </c>
      <c r="M149" s="58" t="n"/>
      <c r="N149" s="58" t="n"/>
      <c r="O149" s="58" t="n"/>
      <c r="P149" s="58" t="n"/>
    </row>
    <row r="150" ht="132" customHeight="1" s="3">
      <c r="A150" s="58" t="inlineStr">
        <is>
          <t>WZH-0002</t>
        </is>
      </c>
      <c r="B150" s="58" t="inlineStr">
        <is>
          <t>议题文件--钉钉文件同步功能</t>
        </is>
      </c>
      <c r="C150" s="58" t="inlineStr">
        <is>
          <t>无纸化系统优化25-01-10</t>
        </is>
      </c>
      <c r="D150" s="9" t="n"/>
      <c r="E150" s="58" t="inlineStr">
        <is>
          <t>【无纸化优化】点击【文件同步】按钮后可同步钉钉会议内已上传的文件，点击【确定】按钮后，查看上级界面是否显示文件</t>
        </is>
      </c>
      <c r="F150" s="58" t="n">
        <v>1</v>
      </c>
      <c r="G150" s="58" t="n"/>
      <c r="H150" s="58" t="inlineStr">
        <is>
          <t>【无纸化优化】点击【文件同步】按钮后可同步钉钉会议内已上传的文件，点击【确定】按钮后，查看上级界面是否显示文件</t>
        </is>
      </c>
      <c r="I150" s="58" t="inlineStr">
        <is>
          <t>1.预订系统正确部署
2.无纸化软件正确部署</t>
        </is>
      </c>
      <c r="J150" s="58" t="inlineStr">
        <is>
          <t>1.点击【文件同步】按钮后可同步钉钉会议内已上传的文件
2.点击【确定】按钮后，查看上级界面是否显示文件</t>
        </is>
      </c>
      <c r="K150" s="58" t="n"/>
      <c r="L150" s="58" t="inlineStr">
        <is>
          <t>2.正确显示文件</t>
        </is>
      </c>
      <c r="M150" s="58" t="n"/>
      <c r="N150" s="58" t="n"/>
      <c r="O150" s="58" t="n"/>
      <c r="P150" s="58" t="n"/>
    </row>
    <row r="151" ht="132" customHeight="1" s="3">
      <c r="A151" s="58" t="inlineStr">
        <is>
          <t>WZH-0003</t>
        </is>
      </c>
      <c r="B151" s="58" t="n"/>
      <c r="C151" s="58" t="inlineStr">
        <is>
          <t>无纸化系统优化25-01-10</t>
        </is>
      </c>
      <c r="D151" s="9" t="n"/>
      <c r="E151" s="58" t="inlineStr">
        <is>
          <t>【无纸化优化】点击【文件同步】按钮后可同步钉钉会议内已上传的文件，点击【取消】按钮后，查看上级界面是否显示文件</t>
        </is>
      </c>
      <c r="F151" s="58" t="n">
        <v>2</v>
      </c>
      <c r="G151" s="58" t="n"/>
      <c r="H151" s="58" t="inlineStr">
        <is>
          <t>【无纸化优化】点击【文件同步】按钮后可同步钉钉会议内已上传的文件，点击【取消】按钮后，查看上级界面是否显示文件</t>
        </is>
      </c>
      <c r="I151" s="58" t="inlineStr">
        <is>
          <t>1.预订系统正确部署
2.无纸化软件正确部署</t>
        </is>
      </c>
      <c r="J151" s="58" t="inlineStr">
        <is>
          <t>1.点击【文件同步】按钮后可同步钉钉会议内已上传的文件
2.点击【取消】按钮后，查看上级界面是否显示文件</t>
        </is>
      </c>
      <c r="K151" s="58" t="n"/>
      <c r="L151" s="58" t="inlineStr">
        <is>
          <t>2.不会显示文件</t>
        </is>
      </c>
      <c r="M151" s="58" t="n"/>
      <c r="N151" s="58" t="n"/>
      <c r="O151" s="58" t="n"/>
      <c r="P151" s="58" t="n"/>
    </row>
    <row r="152" ht="82.5" customHeight="1" s="3">
      <c r="A152" s="58" t="inlineStr">
        <is>
          <t>WZH-0004</t>
        </is>
      </c>
      <c r="B152" s="58" t="inlineStr">
        <is>
          <t>上传保密文件-权限控制</t>
        </is>
      </c>
      <c r="C152" s="58" t="inlineStr">
        <is>
          <t>无纸化系统优化25-01-10</t>
        </is>
      </c>
      <c r="D152" s="9" t="n"/>
      <c r="E152" s="58" t="inlineStr">
        <is>
          <t>【无纸化优化】普通用户预约会议，查看是否存在【上传保密文件】按钮</t>
        </is>
      </c>
      <c r="F152" s="58" t="n">
        <v>2</v>
      </c>
      <c r="G152" s="58" t="n"/>
      <c r="H152" s="58" t="inlineStr">
        <is>
          <t>【无纸化优化】普通用户预约会议，查看是否存在【上传保密文件】按钮</t>
        </is>
      </c>
      <c r="I152" s="58" t="inlineStr">
        <is>
          <t>1.预订系统正确部署
2.无纸化软件正确部署</t>
        </is>
      </c>
      <c r="J152" s="58" t="inlineStr">
        <is>
          <t>1.普通用户预约会议，查看是否存在【上传保密文件】按钮</t>
        </is>
      </c>
      <c r="K152" s="58" t="n"/>
      <c r="L152" s="58" t="inlineStr">
        <is>
          <t>1.正确不存在按钮</t>
        </is>
      </c>
      <c r="M152" s="58" t="n"/>
      <c r="N152" s="58" t="n"/>
      <c r="O152" s="58" t="n"/>
      <c r="P152" s="58" t="n"/>
    </row>
    <row r="153" ht="82.5" customHeight="1" s="3">
      <c r="A153" s="58" t="inlineStr">
        <is>
          <t>WZH-0005</t>
        </is>
      </c>
      <c r="B153" s="58" t="n"/>
      <c r="C153" s="58" t="inlineStr">
        <is>
          <t>无纸化系统优化25-01-10</t>
        </is>
      </c>
      <c r="D153" s="9" t="n"/>
      <c r="E153" s="58" t="inlineStr">
        <is>
          <t>【无纸化优化】管理员预约会议，查看是否存在【上传保密文件】按钮</t>
        </is>
      </c>
      <c r="F153" s="58" t="n">
        <v>2</v>
      </c>
      <c r="G153" s="58" t="n"/>
      <c r="H153" s="58" t="inlineStr">
        <is>
          <t>【无纸化优化】管理员预约会议，查看是否存在【上传保密文件】按钮</t>
        </is>
      </c>
      <c r="I153" s="58" t="inlineStr">
        <is>
          <t>1.预订系统正确部署
2.无纸化软件正确部署</t>
        </is>
      </c>
      <c r="J153" s="58" t="inlineStr">
        <is>
          <t>1.管理员预约会议，查看是否存在【上传保密文件】按钮</t>
        </is>
      </c>
      <c r="K153" s="58" t="n"/>
      <c r="L153" s="58" t="inlineStr">
        <is>
          <t>1.正确存在按钮</t>
        </is>
      </c>
      <c r="M153" s="58" t="n"/>
      <c r="N153" s="58" t="n"/>
      <c r="O153" s="58" t="n"/>
      <c r="P153" s="58" t="n"/>
    </row>
    <row r="154" ht="99" customHeight="1" s="3">
      <c r="A154" s="58" t="inlineStr">
        <is>
          <t>WZH-0006</t>
        </is>
      </c>
      <c r="B154" s="58" t="inlineStr">
        <is>
          <t>上传保密文件-文件上传</t>
        </is>
      </c>
      <c r="C154" s="58" t="inlineStr">
        <is>
          <t>无纸化系统优化25-01-10</t>
        </is>
      </c>
      <c r="D154" s="9" t="n"/>
      <c r="E154" s="58" t="inlineStr">
        <is>
          <t>【无纸化优化】选择格式外的文件进行上传，查看是否提示“文件格式错误，请重新选择“</t>
        </is>
      </c>
      <c r="F154" s="58" t="n">
        <v>1</v>
      </c>
      <c r="G154" s="58" t="n"/>
      <c r="H154" s="58" t="inlineStr">
        <is>
          <t>【无纸化优化】选择格式外的文件进行上传，查看是否提示“文件格式错误，请重新选择“</t>
        </is>
      </c>
      <c r="I154" s="58" t="inlineStr">
        <is>
          <t>1.预订系统正确部署
2.无纸化软件正确部署</t>
        </is>
      </c>
      <c r="J154" s="58" t="inlineStr">
        <is>
          <t>1.选择格式外的文件进行上传，查看是否提示“文件格式错误，请重新选择“</t>
        </is>
      </c>
      <c r="K154" s="58" t="n"/>
      <c r="L154" s="58" t="inlineStr">
        <is>
          <t>1.正确提示“文件格式错误，请重新选择“</t>
        </is>
      </c>
      <c r="M154" s="58" t="n"/>
      <c r="N154" s="58" t="n"/>
      <c r="O154" s="58" t="n"/>
      <c r="P154" s="58" t="n"/>
    </row>
    <row r="155" ht="82.5" customHeight="1" s="3">
      <c r="A155" s="58" t="inlineStr">
        <is>
          <t>WZH-0007</t>
        </is>
      </c>
      <c r="B155" s="58" t="n"/>
      <c r="C155" s="58" t="inlineStr">
        <is>
          <t>无纸化系统优化25-01-10</t>
        </is>
      </c>
      <c r="D155" s="9" t="n"/>
      <c r="E155" s="58" t="inlineStr">
        <is>
          <t>【无纸化优化】选择符合格式的文件进行上传，查看是否提示“文件上传成功“</t>
        </is>
      </c>
      <c r="F155" s="58" t="n">
        <v>1</v>
      </c>
      <c r="G155" s="58" t="n"/>
      <c r="H155" s="58" t="inlineStr">
        <is>
          <t>【无纸化优化】选择符合格式的文件进行上传，查看是否提示“文件上传成功“</t>
        </is>
      </c>
      <c r="I155" s="58" t="inlineStr">
        <is>
          <t>1.预订系统正确部署
2.无纸化软件正确部署</t>
        </is>
      </c>
      <c r="J155" s="58" t="inlineStr">
        <is>
          <t>1.选择符合格式的文件进行上传，查看是否提示“文件上传成功“</t>
        </is>
      </c>
      <c r="K155" s="58" t="n"/>
      <c r="L155" s="58" t="inlineStr">
        <is>
          <t>1.正确提示“文件上传成功“</t>
        </is>
      </c>
      <c r="M155" s="58" t="n"/>
      <c r="N155" s="58" t="n"/>
      <c r="O155" s="58" t="n"/>
      <c r="P155" s="58" t="n"/>
    </row>
    <row r="156" ht="115.5" customHeight="1" s="3">
      <c r="A156" s="58" t="inlineStr">
        <is>
          <t>WZH-0008</t>
        </is>
      </c>
      <c r="B156" s="58" t="inlineStr">
        <is>
          <t>上传保密文件-文件删除</t>
        </is>
      </c>
      <c r="C156" s="58" t="inlineStr">
        <is>
          <t>无纸化系统优化25-01-10</t>
        </is>
      </c>
      <c r="D156" s="9" t="n"/>
      <c r="E156" s="58" t="inlineStr">
        <is>
          <t>【无纸化优化】点击文件【删除】按钮，查看是否弹出二次确认弹窗，点击【确定】按钮查看是否删除成功</t>
        </is>
      </c>
      <c r="F156" s="58" t="n">
        <v>2</v>
      </c>
      <c r="G156" s="58" t="n"/>
      <c r="H156" s="58" t="inlineStr">
        <is>
          <t>【无纸化优化】点击文件【删除】按钮，查看是否弹出二次确认弹窗，点击【确定】按钮查看是否删除成功</t>
        </is>
      </c>
      <c r="I156" s="58" t="inlineStr">
        <is>
          <t>1.预订系统正确部署
2.无纸化软件正确部署</t>
        </is>
      </c>
      <c r="J156" s="58" t="inlineStr">
        <is>
          <t>1.点击文件【删除】按钮，查看是否弹出二次确认弹窗
2.点击【确定】按钮查看是否删除成功</t>
        </is>
      </c>
      <c r="K156" s="58" t="n"/>
      <c r="L156" s="58" t="inlineStr">
        <is>
          <t>2.正确弹出二次确认弹窗，正确提示：“删除成功”</t>
        </is>
      </c>
      <c r="M156" s="58" t="n"/>
      <c r="N156" s="58" t="n"/>
      <c r="O156" s="58" t="n"/>
      <c r="P156" s="58" t="n"/>
    </row>
    <row r="157" ht="115.5" customHeight="1" s="3">
      <c r="A157" s="58" t="inlineStr">
        <is>
          <t>WZH-0009</t>
        </is>
      </c>
      <c r="B157" s="58" t="n"/>
      <c r="C157" s="58" t="inlineStr">
        <is>
          <t>无纸化系统优化25-01-10</t>
        </is>
      </c>
      <c r="D157" s="9" t="n"/>
      <c r="E157" s="58" t="inlineStr">
        <is>
          <t>【无纸化优化】点击文件【删除】按钮，查看是否弹出二次确认弹窗，点击【取消】按钮查看是否删除成功</t>
        </is>
      </c>
      <c r="F157" s="58" t="n">
        <v>2</v>
      </c>
      <c r="G157" s="58" t="n"/>
      <c r="H157" s="58" t="inlineStr">
        <is>
          <t>【无纸化优化】点击文件【删除】按钮，查看是否弹出二次确认弹窗，点击【取消】按钮查看是否删除成功</t>
        </is>
      </c>
      <c r="I157" s="58" t="inlineStr">
        <is>
          <t>1.预订系统正确部署
2.无纸化软件正确部署</t>
        </is>
      </c>
      <c r="J157" s="58" t="inlineStr">
        <is>
          <t>1.点击文件【删除】按钮，查看是否弹出二次确认弹窗
2.点击【取消】按钮查看是否删除成功</t>
        </is>
      </c>
      <c r="K157" s="58" t="n"/>
      <c r="L157" s="58" t="inlineStr">
        <is>
          <t>2.正确弹出二次确认弹窗，不进行任何操作，返回上一级</t>
        </is>
      </c>
      <c r="M157" s="58" t="n"/>
      <c r="N157" s="58" t="n"/>
      <c r="O157" s="58" t="n"/>
      <c r="P157" s="58" t="n"/>
    </row>
    <row r="158" ht="66" customHeight="1" s="3">
      <c r="A158" s="58" t="inlineStr">
        <is>
          <t>WZH-0010</t>
        </is>
      </c>
      <c r="B158" s="58" t="inlineStr">
        <is>
          <t>上传保密文件-文件下载</t>
        </is>
      </c>
      <c r="C158" s="58" t="inlineStr">
        <is>
          <t>无纸化系统优化25-01-10</t>
        </is>
      </c>
      <c r="D158" s="9" t="n"/>
      <c r="E158" s="58" t="inlineStr">
        <is>
          <t>【无纸化优化】点击【下载】按钮，查看是否下载成功</t>
        </is>
      </c>
      <c r="F158" s="58" t="n">
        <v>2</v>
      </c>
      <c r="G158" s="58" t="n"/>
      <c r="H158" s="58" t="inlineStr">
        <is>
          <t>【无纸化优化】点击【下载】按钮，查看是否下载成功</t>
        </is>
      </c>
      <c r="I158" s="58" t="inlineStr">
        <is>
          <t>1.预订系统正确部署
2.无纸化软件正确部署</t>
        </is>
      </c>
      <c r="J158" s="58" t="inlineStr">
        <is>
          <t>1.点击【下载】按钮，查看是否下载成功</t>
        </is>
      </c>
      <c r="K158" s="58" t="n"/>
      <c r="L158" s="58" t="inlineStr">
        <is>
          <t>1.正确下载成功</t>
        </is>
      </c>
      <c r="M158" s="58" t="n"/>
      <c r="N158" s="58" t="n"/>
      <c r="O158" s="58" t="n"/>
      <c r="P158" s="58" t="n"/>
    </row>
    <row r="159" ht="66" customHeight="1" s="3">
      <c r="A159" s="58" t="inlineStr">
        <is>
          <t>WZH-0011</t>
        </is>
      </c>
      <c r="B159" s="58" t="inlineStr">
        <is>
          <t>是否保密功能-打开保密功能</t>
        </is>
      </c>
      <c r="C159" s="58" t="inlineStr">
        <is>
          <t>无纸化系统优化25-01-10</t>
        </is>
      </c>
      <c r="D159" s="9" t="n"/>
      <c r="E159" s="58" t="inlineStr">
        <is>
          <t>【无纸化优化】本场会议是否只有受邀参会人才能入会</t>
        </is>
      </c>
      <c r="F159" s="58" t="n">
        <v>2</v>
      </c>
      <c r="G159" s="58" t="n"/>
      <c r="H159" s="58" t="inlineStr">
        <is>
          <t>【无纸化优化】本场会议是否只有受邀参会人才能入会</t>
        </is>
      </c>
      <c r="I159" s="58" t="inlineStr">
        <is>
          <t>1.预订系统正确部署
2.无纸化软件正确部署</t>
        </is>
      </c>
      <c r="J159" s="58" t="inlineStr">
        <is>
          <t>1.本场会议是否只有受邀参会人才能入会</t>
        </is>
      </c>
      <c r="K159" s="58" t="n"/>
      <c r="L159" s="58" t="inlineStr">
        <is>
          <t>1.只有参会人可以扫码入会，非参会人扫码弹出提示“您无参会权限”</t>
        </is>
      </c>
      <c r="M159" s="58" t="n"/>
      <c r="N159" s="58" t="n"/>
      <c r="O159" s="58" t="n"/>
      <c r="P159" s="58" t="n"/>
    </row>
    <row r="160" ht="66" customHeight="1" s="3">
      <c r="A160" s="58" t="inlineStr">
        <is>
          <t>WZH-0012</t>
        </is>
      </c>
      <c r="B160" s="58" t="inlineStr">
        <is>
          <t>是否保密功能-关闭保密功能</t>
        </is>
      </c>
      <c r="C160" s="58" t="inlineStr">
        <is>
          <t>无纸化系统优化25-01-10</t>
        </is>
      </c>
      <c r="D160" s="9" t="n"/>
      <c r="E160" s="58" t="inlineStr">
        <is>
          <t>【无纸化优化】本场会议是否所有人都可通过扫码入会</t>
        </is>
      </c>
      <c r="F160" s="58" t="n">
        <v>3</v>
      </c>
      <c r="G160" s="58" t="n"/>
      <c r="H160" s="58" t="inlineStr">
        <is>
          <t>【无纸化优化】本场会议是否所有人都可通过扫码入会</t>
        </is>
      </c>
      <c r="I160" s="58" t="inlineStr">
        <is>
          <t>1.预订系统正确部署
2.无纸化软件正确部署</t>
        </is>
      </c>
      <c r="J160" s="58" t="inlineStr">
        <is>
          <t>1.本场会议是否所有人都可通过扫码入会</t>
        </is>
      </c>
      <c r="K160" s="58" t="n"/>
      <c r="L160" s="58" t="inlineStr">
        <is>
          <t>1.所有人都可以扫码入会</t>
        </is>
      </c>
      <c r="M160" s="58" t="n"/>
      <c r="N160" s="58" t="n"/>
      <c r="O160" s="58" t="n"/>
      <c r="P160" s="58" t="n"/>
    </row>
    <row r="161" ht="82.5" customHeight="1" s="3">
      <c r="A161" s="58" t="inlineStr">
        <is>
          <t>WZH-0013</t>
        </is>
      </c>
      <c r="B161" s="58" t="inlineStr">
        <is>
          <t>是否签到功能-打开签到功能</t>
        </is>
      </c>
      <c r="C161" s="58" t="inlineStr">
        <is>
          <t>无纸化系统优化25-01-10</t>
        </is>
      </c>
      <c r="D161" s="9" t="n"/>
      <c r="E161" s="58" t="inlineStr">
        <is>
          <t>【无纸化优化】本场会议的参会人入会后需要进行签到操作，签到数据进行统计</t>
        </is>
      </c>
      <c r="F161" s="58" t="n">
        <v>3</v>
      </c>
      <c r="G161" s="58" t="n"/>
      <c r="H161" s="58" t="inlineStr">
        <is>
          <t>【无纸化优化】本场会议的参会人入会后需要进行签到操作，签到数据进行统计</t>
        </is>
      </c>
      <c r="I161" s="58" t="inlineStr">
        <is>
          <t>1.预订系统正确部署
2.无纸化软件正确部署</t>
        </is>
      </c>
      <c r="J161" s="58" t="inlineStr">
        <is>
          <t>1.本场会议的参会人入会后需要进行签到操作，签到数据进行统计</t>
        </is>
      </c>
      <c r="K161" s="58" t="n"/>
      <c r="L161" s="58" t="inlineStr">
        <is>
          <t>1.会议详情正确显示签到统计信息</t>
        </is>
      </c>
      <c r="M161" s="58" t="n"/>
      <c r="N161" s="58" t="n"/>
      <c r="O161" s="58" t="n"/>
      <c r="P161" s="58" t="n"/>
    </row>
    <row r="162" ht="99" customHeight="1" s="3">
      <c r="A162" s="58" t="inlineStr">
        <is>
          <t>WZH-0014</t>
        </is>
      </c>
      <c r="B162" s="58" t="inlineStr">
        <is>
          <t>是否签到功能-关闭签到功能</t>
        </is>
      </c>
      <c r="C162" s="58" t="inlineStr">
        <is>
          <t>无纸化系统优化25-01-10</t>
        </is>
      </c>
      <c r="D162" s="9" t="n"/>
      <c r="E162" s="58" t="inlineStr">
        <is>
          <t>【无纸化优化】本场会议的参会人无需进行签到，查看按钮是否显示“无需签到”</t>
        </is>
      </c>
      <c r="F162" s="58" t="n">
        <v>3</v>
      </c>
      <c r="G162" s="58" t="n"/>
      <c r="H162" s="58" t="inlineStr">
        <is>
          <t>【无纸化优化】本场会议的参会人无需进行签到，查看按钮是否显示“无需签到”</t>
        </is>
      </c>
      <c r="I162" s="58" t="inlineStr">
        <is>
          <t>1.预订系统正确部署
2.无纸化软件正确部署</t>
        </is>
      </c>
      <c r="J162" s="58" t="inlineStr">
        <is>
          <t>1.本场会议的参会人无需进行签到，查看按钮是否显示“无需签到”</t>
        </is>
      </c>
      <c r="K162" s="58" t="n"/>
      <c r="L162" s="58" t="inlineStr">
        <is>
          <t>1.显示“无需签到”</t>
        </is>
      </c>
      <c r="M162" s="58" t="n"/>
      <c r="N162" s="58" t="n"/>
      <c r="O162" s="58" t="n"/>
      <c r="P162" s="58" t="n"/>
    </row>
    <row r="163" ht="66" customHeight="1" s="3">
      <c r="A163" s="58" t="inlineStr">
        <is>
          <t>WZH-0015</t>
        </is>
      </c>
      <c r="B163" s="58" t="inlineStr">
        <is>
          <t>参会权限分配-UI界面</t>
        </is>
      </c>
      <c r="C163" s="58" t="inlineStr">
        <is>
          <t>无纸化系统优化25-01-10</t>
        </is>
      </c>
      <c r="D163" s="9" t="n"/>
      <c r="E163" s="58" t="inlineStr">
        <is>
          <t>【无纸化优化】查看当前列表是否正确显示所有参会人数据</t>
        </is>
      </c>
      <c r="F163" s="58" t="n">
        <v>4</v>
      </c>
      <c r="G163" s="58" t="n"/>
      <c r="H163" s="58" t="inlineStr">
        <is>
          <t>【无纸化优化】查看当前列表是否正确显示所有参会人数据</t>
        </is>
      </c>
      <c r="I163" s="58" t="inlineStr">
        <is>
          <t>1.预订系统正确部署
2.无纸化软件正确部署</t>
        </is>
      </c>
      <c r="J163" s="58" t="inlineStr">
        <is>
          <t>1.查看当前列表是否正确显示所有参会人数据</t>
        </is>
      </c>
      <c r="K163" s="58" t="n"/>
      <c r="L163" s="58" t="inlineStr">
        <is>
          <t>1.正确显示参会人数据包含（用户名、部
门、邮箱、手机、加入时间、会议权限：主席、秘书、普通参会人）</t>
        </is>
      </c>
      <c r="M163" s="58" t="n"/>
      <c r="N163" s="58" t="n"/>
      <c r="O163" s="58" t="n"/>
      <c r="P163" s="58" t="n"/>
    </row>
    <row r="164" ht="82.5" customHeight="1" s="3">
      <c r="A164" s="58" t="inlineStr">
        <is>
          <t>WZH-0016</t>
        </is>
      </c>
      <c r="B164" s="58" t="inlineStr">
        <is>
          <t>参会权限分配-筛选功能</t>
        </is>
      </c>
      <c r="C164" s="58" t="inlineStr">
        <is>
          <t>无纸化系统优化25-01-10</t>
        </is>
      </c>
      <c r="D164" s="9" t="n"/>
      <c r="E164" s="58" t="inlineStr">
        <is>
          <t>【无纸化优化】通过用户名进行查询，查看列表数据是否显示符合条件的数据</t>
        </is>
      </c>
      <c r="F164" s="58" t="n">
        <v>4</v>
      </c>
      <c r="G164" s="58" t="n"/>
      <c r="H164" s="58" t="inlineStr">
        <is>
          <t>【无纸化优化】通过用户名进行查询，查看列表数据是否显示符合条件的数据</t>
        </is>
      </c>
      <c r="I164" s="58" t="inlineStr">
        <is>
          <t>1.预订系统正确部署
2.无纸化软件正确部署</t>
        </is>
      </c>
      <c r="J164" s="58" t="inlineStr">
        <is>
          <t>1.通过用户名进行查询，查看列表数据是否显示符合条件的数据</t>
        </is>
      </c>
      <c r="K164" s="58" t="n"/>
      <c r="L164" s="58" t="inlineStr">
        <is>
          <t>1.正确显示符合条件的数据</t>
        </is>
      </c>
      <c r="M164" s="58" t="n"/>
      <c r="N164" s="58" t="n"/>
      <c r="O164" s="58" t="n"/>
      <c r="P164" s="58" t="n"/>
    </row>
    <row r="165" ht="115.5" customHeight="1" s="3">
      <c r="A165" s="58" t="inlineStr">
        <is>
          <t>WZH-0017</t>
        </is>
      </c>
      <c r="B165" s="58" t="inlineStr">
        <is>
          <t>参会权限分配-单独分配</t>
        </is>
      </c>
      <c r="C165" s="58" t="inlineStr">
        <is>
          <t>无纸化系统优化25-01-10</t>
        </is>
      </c>
      <c r="D165" s="9" t="n"/>
      <c r="E165" s="58" t="inlineStr">
        <is>
          <t>【无纸化优化】给参会人A分配权限，点击【确定】按钮后，再次进入查看参会人A的权限显示是否正确</t>
        </is>
      </c>
      <c r="F165" s="58" t="n">
        <v>1</v>
      </c>
      <c r="G165" s="58" t="n"/>
      <c r="H165" s="58" t="inlineStr">
        <is>
          <t>【无纸化优化】给参会人A分配权限，点击【确定】按钮后，再次进入查看参会人A的权限显示是否正确</t>
        </is>
      </c>
      <c r="I165" s="58" t="inlineStr">
        <is>
          <t>1.预订系统正确部署
2.无纸化软件正确部署</t>
        </is>
      </c>
      <c r="J165" s="58" t="inlineStr">
        <is>
          <t>1.给参会人A分配权限，点击【确定】按钮后，再次进入查看参会人A的权限显示是否正确</t>
        </is>
      </c>
      <c r="K165" s="58" t="n"/>
      <c r="L165" s="58" t="inlineStr">
        <is>
          <t>1.正确回显参会人A的会议权限</t>
        </is>
      </c>
      <c r="M165" s="58" t="n"/>
      <c r="N165" s="58" t="n"/>
      <c r="O165" s="58" t="n"/>
      <c r="P165" s="58" t="n"/>
    </row>
    <row r="166" ht="115.5" customHeight="1" s="3">
      <c r="A166" s="58" t="inlineStr">
        <is>
          <t>WZH-0018</t>
        </is>
      </c>
      <c r="B166" s="58" t="inlineStr">
        <is>
          <t>参会权限分配-单独分配</t>
        </is>
      </c>
      <c r="C166" s="58" t="inlineStr">
        <is>
          <t>无纸化系统优化25-01-10</t>
        </is>
      </c>
      <c r="D166" s="9" t="n"/>
      <c r="E166" s="58" t="inlineStr">
        <is>
          <t>【无纸化优化】给参会人A分配权限，点击【取消】按钮后，再次进入查看参会人A的权限显示是否正确</t>
        </is>
      </c>
      <c r="F166" s="58" t="n">
        <v>1</v>
      </c>
      <c r="G166" s="58" t="n"/>
      <c r="H166" s="58" t="inlineStr">
        <is>
          <t>【无纸化优化】给参会人A分配权限，点击【取消】按钮后，再次进入查看参会人A的权限显示是否正确</t>
        </is>
      </c>
      <c r="I166" s="58" t="inlineStr">
        <is>
          <t>1.预订系统正确部署
2.无纸化软件正确部署</t>
        </is>
      </c>
      <c r="J166" s="58" t="inlineStr">
        <is>
          <t>1.给参会人A分配权限，点击【取消】按钮后，再次进入查看参会人A的权限显示是否正确</t>
        </is>
      </c>
      <c r="K166" s="58" t="n"/>
      <c r="L166" s="58" t="inlineStr">
        <is>
          <t>1.参会A的会议权限仍显示为未选择状态</t>
        </is>
      </c>
      <c r="M166" s="58" t="n"/>
      <c r="N166" s="58" t="n"/>
      <c r="O166" s="58" t="n"/>
      <c r="P166" s="58" t="n"/>
    </row>
    <row r="167" ht="132" customHeight="1" s="3">
      <c r="A167" s="58" t="inlineStr">
        <is>
          <t>WZH-0019</t>
        </is>
      </c>
      <c r="B167" s="58" t="inlineStr">
        <is>
          <t>参会权限分配-批量分配</t>
        </is>
      </c>
      <c r="C167" s="58" t="inlineStr">
        <is>
          <t>无纸化系统优化25-01-10</t>
        </is>
      </c>
      <c r="D167" s="9" t="n"/>
      <c r="E167" s="58" t="inlineStr">
        <is>
          <t>【无纸化优化】选择参会人A、参会人B分配权限，点击【确定】按钮后，再次进入查看参会人A、参会人B的权限显示是否正确</t>
        </is>
      </c>
      <c r="F167" s="58" t="n">
        <v>1</v>
      </c>
      <c r="G167" s="58" t="n"/>
      <c r="H167" s="58" t="inlineStr">
        <is>
          <t>【无纸化优化】选择参会人A、参会人B分配权限，点击【确定】按钮后，再次进入查看参会人A、参会人B的权限显示是否正确</t>
        </is>
      </c>
      <c r="I167" s="58" t="inlineStr">
        <is>
          <t>1.预订系统正确部署
2.无纸化软件正确部署</t>
        </is>
      </c>
      <c r="J167" s="58" t="inlineStr">
        <is>
          <t>1.选择参会人A、参会人B分配权限，点击【确定】按钮后
2.再次进入查看参会人A、参会人B的权限显示是否正确</t>
        </is>
      </c>
      <c r="K167" s="58" t="n"/>
      <c r="L167" s="58" t="inlineStr">
        <is>
          <t>2.正确回显参会人A与参会人B的会议权限</t>
        </is>
      </c>
      <c r="M167" s="58" t="n"/>
      <c r="N167" s="58" t="n"/>
      <c r="O167" s="58" t="n"/>
      <c r="P167" s="58" t="n"/>
    </row>
    <row r="168" ht="132" customHeight="1" s="3">
      <c r="A168" s="58" t="inlineStr">
        <is>
          <t>WZH-0020</t>
        </is>
      </c>
      <c r="B168" s="58" t="inlineStr">
        <is>
          <t>参会权限分配-批量分配</t>
        </is>
      </c>
      <c r="C168" s="58" t="inlineStr">
        <is>
          <t>无纸化系统优化25-01-10</t>
        </is>
      </c>
      <c r="D168" s="9" t="n"/>
      <c r="E168" s="58" t="inlineStr">
        <is>
          <t>【无纸化优化】选择参会人A、参会人B分配权限，点击【取消】按钮后，再次进入查看参会人A、参会人B的权限显示是否正确</t>
        </is>
      </c>
      <c r="F168" s="58" t="n">
        <v>1</v>
      </c>
      <c r="G168" s="58" t="n"/>
      <c r="H168" s="58" t="inlineStr">
        <is>
          <t>【无纸化优化】选择参会人A、参会人B分配权限，点击【取消】按钮后，再次进入查看参会人A、参会人B的权限显示是否正确</t>
        </is>
      </c>
      <c r="I168" s="58" t="inlineStr">
        <is>
          <t>1.预订系统正确部署
2.无纸化软件正确部署</t>
        </is>
      </c>
      <c r="J168" s="58" t="inlineStr">
        <is>
          <t>1.选择参会人A、参会人B分配权限，点击【取消】按钮后
2.再次进入查看参会人A、参会人B的权限显示是否正确</t>
        </is>
      </c>
      <c r="K168" s="58" t="n"/>
      <c r="L168" s="58" t="inlineStr">
        <is>
          <t>2.参会A与参会人B的会议权限仍显示为未选择状态</t>
        </is>
      </c>
      <c r="M168" s="58" t="n"/>
      <c r="N168" s="58" t="n"/>
      <c r="O168" s="58" t="n"/>
      <c r="P168" s="58" t="n"/>
    </row>
    <row r="169" ht="132" customHeight="1" s="3">
      <c r="A169" s="58" t="inlineStr">
        <is>
          <t>WZH-0021</t>
        </is>
      </c>
      <c r="B169" s="58" t="inlineStr">
        <is>
          <t>参会权限分配-主席、秘书权限</t>
        </is>
      </c>
      <c r="C169" s="58" t="inlineStr">
        <is>
          <t>无纸化系统优化25-01-10</t>
        </is>
      </c>
      <c r="D169" s="9" t="n"/>
      <c r="E169" s="58" t="inlineStr">
        <is>
          <t>【无纸化优化】当前已选择两位“主席”权限用户，在会议权限分配界面选择参会人C，查看是否可以分配“主席”权限</t>
        </is>
      </c>
      <c r="F169" s="58" t="n">
        <v>2</v>
      </c>
      <c r="G169" s="58" t="n"/>
      <c r="H169" s="58" t="inlineStr">
        <is>
          <t>【无纸化优化】当前已选择两位“主席”权限用户，在会议权限分配界面选择参会人C，查看是否可以分配“主席”权限</t>
        </is>
      </c>
      <c r="I169" s="58" t="inlineStr">
        <is>
          <t>1.预订系统正确部署
2.无纸化软件正确部署</t>
        </is>
      </c>
      <c r="J169" s="58" t="inlineStr">
        <is>
          <t>1.当前已选择两位“主席”权限用户，在会议权限分配界面选择参会人C，查看是否可以分配“主席”权限</t>
        </is>
      </c>
      <c r="K169" s="58" t="n"/>
      <c r="L169" s="58" t="inlineStr">
        <is>
          <t>1.“主席”权限置灰，或是选择后弹出提示“主席设置已超出两位“</t>
        </is>
      </c>
      <c r="M169" s="58" t="n"/>
      <c r="N169" s="58" t="n"/>
      <c r="O169" s="58" t="n"/>
      <c r="P169" s="58" t="n"/>
    </row>
    <row r="170" ht="132" customHeight="1" s="3">
      <c r="A170" s="58" t="inlineStr">
        <is>
          <t>WZH-0022</t>
        </is>
      </c>
      <c r="B170" s="58" t="inlineStr">
        <is>
          <t>参会权限分配-主席、秘书权限</t>
        </is>
      </c>
      <c r="C170" s="58" t="inlineStr">
        <is>
          <t>无纸化系统优化25-01-10</t>
        </is>
      </c>
      <c r="D170" s="9" t="n"/>
      <c r="E170" s="58" t="inlineStr">
        <is>
          <t>【无纸化优化】当前已选择两位“秘书”权限用户，在会议权限分配界面选择参会人C，查看是否可以分配“秘书”权限</t>
        </is>
      </c>
      <c r="F170" s="58" t="n">
        <v>2</v>
      </c>
      <c r="G170" s="58" t="n"/>
      <c r="H170" s="58" t="inlineStr">
        <is>
          <t>【无纸化优化】当前已选择两位“秘书”权限用户，在会议权限分配界面选择参会人C，查看是否可以分配“秘书”权限</t>
        </is>
      </c>
      <c r="I170" s="58" t="inlineStr">
        <is>
          <t>1.预订系统正确部署
2.无纸化软件正确部署</t>
        </is>
      </c>
      <c r="J170" s="58" t="inlineStr">
        <is>
          <t>1.当前已选择两位“秘书”权限用户，在会议权限分配界面选择参会人C，查看是否可以分配“秘书”权限</t>
        </is>
      </c>
      <c r="K170" s="58" t="n"/>
      <c r="L170" s="58" t="inlineStr">
        <is>
          <t>1.“秘书”权限置灰，或是选择后弹出提示“秘书设置已超出两位“</t>
        </is>
      </c>
      <c r="M170" s="58" t="n"/>
      <c r="N170" s="58" t="n"/>
      <c r="O170" s="58" t="n"/>
      <c r="P170" s="58" t="n"/>
    </row>
    <row r="171" ht="99" customHeight="1" s="3">
      <c r="A171" s="58" t="inlineStr">
        <is>
          <t>WZH-0023</t>
        </is>
      </c>
      <c r="B171" s="58" t="inlineStr">
        <is>
          <t>会议预约功能-通知内容</t>
        </is>
      </c>
      <c r="C171" s="58" t="inlineStr">
        <is>
          <t>无纸化系统优化25-01-10</t>
        </is>
      </c>
      <c r="D171" s="9" t="n"/>
      <c r="E171" s="58" t="inlineStr">
        <is>
          <t>【无纸化优化】选择【全选】按钮后创建会议，查看会议通知内容是否显示所有项</t>
        </is>
      </c>
      <c r="F171" s="58" t="n">
        <v>3</v>
      </c>
      <c r="G171" s="58" t="n"/>
      <c r="H171" s="58" t="inlineStr">
        <is>
          <t>【无纸化优化】选择【全选】按钮后创建会议，查看会议通知内容是否显示所有项</t>
        </is>
      </c>
      <c r="I171" s="58" t="inlineStr">
        <is>
          <t>1.预订系统正确部署
2.无纸化软件正确部署</t>
        </is>
      </c>
      <c r="J171" s="58" t="inlineStr">
        <is>
          <t>1.选择【全选】按钮后创建会议，查看会议通知内容是否显示所有项</t>
        </is>
      </c>
      <c r="K171" s="58" t="n"/>
      <c r="L171" s="58" t="inlineStr">
        <is>
          <t>1.正确存在文本内容、二维码链接以及软件下载地址</t>
        </is>
      </c>
      <c r="M171" s="58" t="n"/>
      <c r="N171" s="58" t="n"/>
      <c r="O171" s="58" t="n"/>
      <c r="P171" s="58" t="n"/>
    </row>
    <row r="172" ht="99" customHeight="1" s="3">
      <c r="A172" s="58" t="inlineStr">
        <is>
          <t>GSYH-001</t>
        </is>
      </c>
      <c r="B172" s="58" t="inlineStr">
        <is>
          <t>会议预定-内部参会人-车牌填写功能测试</t>
        </is>
      </c>
      <c r="C172" s="58" t="inlineStr">
        <is>
          <t>工商银行项目-25-04-01</t>
        </is>
      </c>
      <c r="D172" s="9" t="inlineStr">
        <is>
          <t>工商银行项目车牌号测试000</t>
        </is>
      </c>
      <c r="E172" s="58" t="inlineStr">
        <is>
          <t>【工商银行】模块初始化</t>
        </is>
      </c>
      <c r="F172" s="58" t="n">
        <v>3</v>
      </c>
      <c r="G172" s="58" t="n"/>
      <c r="H172" s="58" t="inlineStr">
        <is>
          <t>【工商银行】模块初始化</t>
        </is>
      </c>
      <c r="I172" s="58" t="inlineStr">
        <is>
          <t>1.预定系统正确部署</t>
        </is>
      </c>
      <c r="J172" s="58" t="inlineStr">
        <is>
          <t>1.登录系统
2.选择会议室
3.展开时间块
4.选择会议时间
5.点击【下一步】按钮</t>
        </is>
      </c>
      <c r="K172" s="58" t="inlineStr">
        <is>
          <t>{
 "name": "工商银行项目车牌号测试000",
 "para": [
  {
   "page": "LicensePlateNumberTest",
   "locator_type": "XPATH",
   "locator_value": "//img[@title='退出登录']",
   "element_type": "click",
   "element_value": "",
   "expected_result": ""
  },
  {
   "page": "LicensePlateNumberTest",
   "locator_type": "XPATH",
   "locator_value": "",
   "element_type": "login",
   "element_value": ["admin","Admin@88"],
   "expected_result": ""
  },
  {
   "page": "LicensePlateNumberTest",
   "locator_type": "XPATH",
   "locator_value": "//li[1]//div[1]//div[2]//span[1]",
   "element_type": "click",
   "element_value": "",
   "expected_result": ""
  },
  {
   "page": "LicensePlateNumberTest",
   "locator_type": "CSS_SELECTOR",
   "locator_value": "div[class='time_scroll1_bottom'] img",
   "element_type": "click",
   "element_value": "",
   "expected_result": ""
  },
  {
   "page": "LicensePlateNumberTest",
   "locator_type": "XPATH",
   "locator_value": "//div[normalize-space()='23:40']",
   "element_type": "click",
   "element_value": "",
   "expected_result": ""
  },
  {
   "page": "LicensePlateNumberTest",
   "locator_type": "XPATH",
   "locator_value": "//div[contains(text(),'下一步')]",
   "element_type": "click",
   "element_value": "",
   "expected_result": ""
  }
 ]
}</t>
        </is>
      </c>
      <c r="L172" s="58" t="inlineStr">
        <is>
          <t>2.车牌填写界面正确显示内部参会人名称</t>
        </is>
      </c>
      <c r="M172" s="58" t="inlineStr">
        <is>
          <t>通过</t>
        </is>
      </c>
      <c r="N172" s="58" t="n">
        <v>1</v>
      </c>
      <c r="O172" s="58">
        <f>_xlfn.DISPIMG("ID_4237D40EED454B649F6CC0A4193012E7",1)</f>
        <v/>
      </c>
      <c r="P172" s="58" t="n"/>
    </row>
    <row r="173" ht="409.5" customHeight="1" s="3">
      <c r="A173" s="58" t="inlineStr">
        <is>
          <t>GSYH-002</t>
        </is>
      </c>
      <c r="B173" s="58" t="inlineStr">
        <is>
          <t>会议预定-内部参会人-车牌填写功能测试</t>
        </is>
      </c>
      <c r="C173" s="58" t="inlineStr">
        <is>
          <t>工商银行项目-25-04-01</t>
        </is>
      </c>
      <c r="D173" s="9" t="inlineStr">
        <is>
          <t>工商银行项目车牌号测试001</t>
        </is>
      </c>
      <c r="E173" s="58" t="inlineStr">
        <is>
          <t>【工商银行】创建会议，勾选内部参会人，点击【车牌填写】按钮，查看界面UI显示是否正确</t>
        </is>
      </c>
      <c r="F173" s="58" t="n">
        <v>3</v>
      </c>
      <c r="G173" s="58" t="n"/>
      <c r="H173" s="58" t="inlineStr">
        <is>
          <t>【工商银行】创建会议，勾选内部参会人，点击【车牌填写】按钮，查看界面UI显示是否正确</t>
        </is>
      </c>
      <c r="I173" s="58" t="inlineStr">
        <is>
          <t>1.预定系统正确部署</t>
        </is>
      </c>
      <c r="J173" s="58" t="inlineStr">
        <is>
          <t>1.创建会议，勾选内部参会人
2.点击【车牌填写】按钮，查看界面UI显示是否正确</t>
        </is>
      </c>
      <c r="K173" s="58" t="inlineStr">
        <is>
          <t>{
 "name": "工商银行项目车牌号测试001",
 "para": [
  {
   "page": "LicensePlateNumberTest",
   "locator_type": "XPATH",
   "locator_value": "(//span[contains(@class,'el-checkbox__inner')])[2]",
   "element_type": "click",
   "element_value": "",
   "expected_result": ""
  },
  {
   "page": "LicensePlateNumberTest",
   "locator_type": "XPATH",
   "locator_value": "(//span[contains(@class,'minwidth5rem')])[1]",
   "element_type": "click",
   "element_value": "",
   "expected_result": ""
  },
  {
   "page": "LicensePlateNumberTest",
   "locator_type": "XPATH",
   "locator_value": "//span[@class='el-dialog__title'][contains(text(),'车牌填写')]",
   "element_type": "getText",
   "element_value": "",
   "expected_result": "车牌填写"
  }
 ]
}</t>
        </is>
      </c>
      <c r="L173" s="58" t="inlineStr">
        <is>
          <t>2.车牌填写界面正确显示内部参会人名称</t>
        </is>
      </c>
      <c r="M173" s="58" t="inlineStr">
        <is>
          <t>通过</t>
        </is>
      </c>
      <c r="N173" s="58" t="n">
        <v>1</v>
      </c>
      <c r="O173" s="58">
        <f>_xlfn.DISPIMG("ID_4237D40EED454B649F6CC0A4193012E7",1)</f>
        <v/>
      </c>
      <c r="P173" s="58" t="n"/>
    </row>
    <row r="174" ht="346.5" customHeight="1" s="3">
      <c r="A174" s="58" t="inlineStr">
        <is>
          <t>GSYH-003</t>
        </is>
      </c>
      <c r="B174" s="58" t="inlineStr">
        <is>
          <t>会议预定-内部参会人-车牌填写功能测试</t>
        </is>
      </c>
      <c r="C174" s="58" t="inlineStr">
        <is>
          <t>工商银行项目-25-04-01</t>
        </is>
      </c>
      <c r="D174" s="9" t="inlineStr">
        <is>
          <t>工商银行项目车牌号测试002</t>
        </is>
      </c>
      <c r="E174" s="58" t="inlineStr">
        <is>
          <t>【工商银行】创建会议，不勾选内部参会人，点击【车牌填写】按钮，查看界面UI显示是否正确</t>
        </is>
      </c>
      <c r="F174" s="58" t="n">
        <v>3</v>
      </c>
      <c r="G174" s="58" t="n"/>
      <c r="H174" s="58" t="inlineStr">
        <is>
          <t>【工商银行】创建会议，不勾选内部参会人，点击【车牌填写】按钮，查看界面UI显示是否正确</t>
        </is>
      </c>
      <c r="I174" s="58" t="inlineStr">
        <is>
          <t>1.预定系统正确部署</t>
        </is>
      </c>
      <c r="J174" s="58" t="inlineStr">
        <is>
          <t>1.创建会议，不勾选内部参会人
2.点击【车牌填写】按钮，查看是否存在友好提示</t>
        </is>
      </c>
      <c r="K174" s="58" t="inlineStr">
        <is>
          <t>{
 "name": "工商银行项目车牌号测试002",
 "para": [
  {
   "page": "LicensePlateNumberTest",
   "locator_type": "XPATH",
   "locator_value": "(//span[@class='minwidth5rem'])[1]",
   "element_type": "click",
   "element_value": "",
   "expected_result": ""
  },
  {
   "page": "LicensePlateNumberTest",
   "locator_type": "XPATH",
   "locator_value": "//p[@class='el-message__content']",
   "element_type": "getTips",
   "element_value": "",
   "expected_result": "请先选择参会人员"
  }
 ]
}</t>
        </is>
      </c>
      <c r="L174" s="58" t="inlineStr">
        <is>
          <t>2.提示“请选择内部参会人员”</t>
        </is>
      </c>
      <c r="M174" s="58" t="inlineStr">
        <is>
          <t>通过</t>
        </is>
      </c>
      <c r="N174" s="58" t="n">
        <v>1</v>
      </c>
      <c r="O174" s="58">
        <f>_xlfn.DISPIMG("ID_1F32E8AEDD8A48018E8ADCBF0F484652",1)</f>
        <v/>
      </c>
      <c r="P174" s="58" t="n"/>
    </row>
    <row r="175" ht="409.5" customHeight="1" s="3">
      <c r="A175" s="58" t="inlineStr">
        <is>
          <t>GSYH-004</t>
        </is>
      </c>
      <c r="B175" s="58" t="inlineStr">
        <is>
          <t>会议预定-内部参会人-车牌填写功能测试</t>
        </is>
      </c>
      <c r="C175" s="58" t="inlineStr">
        <is>
          <t>工商银行项目-25-04-01</t>
        </is>
      </c>
      <c r="D175" s="9" t="inlineStr">
        <is>
          <t>工商银行项目车牌号测试003</t>
        </is>
      </c>
      <c r="E175" s="58" t="inlineStr">
        <is>
          <t>【工商银行】创建会议，勾选超量内部参会人，点击【车牌填写】按钮，查看界面UI显示是否正确</t>
        </is>
      </c>
      <c r="F175" s="58" t="n">
        <v>3</v>
      </c>
      <c r="G175" s="58" t="n"/>
      <c r="H175" s="58" t="inlineStr">
        <is>
          <t>【工商银行】创建会议，勾选超量内部参会人，点击【车牌填写】按钮，查看界面UI显示是否正确</t>
        </is>
      </c>
      <c r="I175" s="58" t="inlineStr">
        <is>
          <t>1.预定系统正确部署</t>
        </is>
      </c>
      <c r="J175" s="58" t="inlineStr">
        <is>
          <t>1.创建会议，勾选超量内部参会人
2.点击【车牌填写】按钮
3.查看界面是否存在下拉滚动条</t>
        </is>
      </c>
      <c r="K175" s="58" t="inlineStr">
        <is>
          <t>{
 "name": "工商银行项目车牌号测试003",
 "para": [
  {
   "page": "LicensePlateNumberTest",
   "locator_type": "XPATH",
   "locator_value": "//div[@class='el-input el-input--mini el-input--suffix']//input[@placeholder='请选择']",
   "element_type": "click",
   "element_value": "",
   "expected_result": ""
  },
  {
   "page": "LicensePlateNumberTest",
   "locator_type": "XPATH",
   "locator_value": "//span[contains(text(),'20条/页')]",
   "element_type": "click",
   "element_value": "",
   "expected_result": ""
  },
  {
   "page": "LicensePlateNumberTest",
   "locator_type": "XPATH",
   "locator_value": "//th[contains(@class,'is-leaf el-table__cell')]//span[contains(@class,'el-checkbox__inner')]",
   "element_type": "click",
   "element_value": "",
   "expected_result": ""
  },
  {
   "page": "LicensePlateNumberTest",
   "locator_type": "XPATH",
   "locator_value": "(//span[contains(@class,'minwidth5rem')])[1]",
   "element_type": "click",
   "element_value": "",
   "expected_result": ""
  },
  {
   "page": "LicensePlateNumberTest",
   "locator_type": "XPATH",
   "locator_value": "//span[@class='el-dialog__title'][contains(text(),'车牌填写')]",
   "element_type": "getText",
   "element_value": "",
   "expected_result": "车牌填写"
  }
 ]
}</t>
        </is>
      </c>
      <c r="L175" s="58" t="inlineStr">
        <is>
          <t>3.正确存在下拉滚动条</t>
        </is>
      </c>
      <c r="M175" s="58" t="inlineStr">
        <is>
          <t>通过</t>
        </is>
      </c>
      <c r="N175" s="58" t="n">
        <v>1</v>
      </c>
      <c r="O175" s="58">
        <f>_xlfn.DISPIMG("ID_E85E5E518C654140995DD0EA317F0624",1)</f>
        <v/>
      </c>
      <c r="P175" s="58" t="n"/>
    </row>
    <row r="176" ht="409.5" customHeight="1" s="3">
      <c r="A176" s="58" t="inlineStr">
        <is>
          <t>GSYH-005</t>
        </is>
      </c>
      <c r="B176" s="58" t="inlineStr">
        <is>
          <t>会议预定-内部参会人-车牌填写功能测试</t>
        </is>
      </c>
      <c r="C176" s="58" t="inlineStr">
        <is>
          <t>工商银行项目-25-04-01</t>
        </is>
      </c>
      <c r="D176" s="9" t="inlineStr">
        <is>
          <t>工商银行项目车牌号测试004</t>
        </is>
      </c>
      <c r="E176" s="58" t="inlineStr">
        <is>
          <t>【工商银行】创建会议，勾选内部参会人，点击【车牌填写】按钮，再减少内部参会人点击【车牌填写】按钮，查看界面UI显示是否正确</t>
        </is>
      </c>
      <c r="F176" s="58" t="n">
        <v>3</v>
      </c>
      <c r="G176" s="58" t="n"/>
      <c r="H176" s="58" t="inlineStr">
        <is>
          <t>【工商银行】创建会议，勾选内部参会人，点击【车牌填写】按钮，再减少内部参会人点击【车牌填写】按钮，查看界面UI显示是否正确</t>
        </is>
      </c>
      <c r="I176" s="58" t="inlineStr">
        <is>
          <t>1.预定系统正确部署</t>
        </is>
      </c>
      <c r="J176" s="58" t="inlineStr">
        <is>
          <t>1.【工商银行】创建会议，勾选内部参会人
2.点击【车牌填写】按钮
3.再减少内部参会人点击【车牌填写】按钮
4.查看界面是否正确删减对应内部参会人</t>
        </is>
      </c>
      <c r="K176" s="58" t="inlineStr">
        <is>
          <t>{
 "name": "工商银行项目车牌号测试004",
 "para": [
  {
   "page": "LicensePlateNumberTest",
   "locator_type": "XPATH",
   "locator_value": "//th[contains(@class,'is-leaf el-table__cell')]//span[contains(@class,'el-checkbox__inner')]",
   "element_type": "click",
   "element_value": "",
   "expected_result": ""
  },
  {
   "page": "LicensePlateNumberTest",
   "locator_type": "XPATH",
   "locator_value": "//th[contains(@class,'is-leaf el-table__cell')]//span[contains(@class,'el-checkbox__inner')]",
   "element_type": "click",
   "element_value": "",
   "expected_result": ""
  },
  {
   "page": "LicensePlateNumberTest",
   "locator_type": "XPATH",
   "locator_value": "(//span[contains(@class,'minwidth5rem')])[1]",
   "element_type": "click",
   "element_value": "",
   "expected_result": ""
  },
  {
   "page": "LicensePlateNumberTest",
   "locator_type": "XPATH",
   "locator_value": "//span[@class='el-dialog__title'][contains(text(),'车牌填写')]",
   "element_type": "getText",
   "element_value": "",
   "expected_result": "车牌填写"
  },
  {
   "page": "LicensePlateNumberTest",
   "locator_type": "XPATH",
   "locator_value": "//div[@aria-label='车牌填写']//i[@class='el-dialog__close el-icon el-icon-close']",
   "element_type": "click",
   "element_value": "",
   "expected_result": ""
  },
  {
   "page": "LicensePlateNumberTest",
   "locator_type": "XPATH",
   "locator_value": "//body[1]/div[1]/div[1]/div[2]/div[3]/div[1]/div[4]/div[1]/div[2]/div[1]/div[1]/img[1]",
   "element_type": "click",
   "element_value": "",
   "expected_result": ""
  },
  {
   "page": "LicensePlateNumberTest",
   "locator_type": "XPATH",
   "locator_value": "(//span[contains(@class,'minwidth5rem')])[1]",
   "element_type": "click",
   "element_value": "",
   "expected_result": ""
  },
  {
   "page": "LicensePlateNumberTest",
   "locator_type": "XPATH",
   "locator_value": "//span[@class='el-dialog__title'][contains(text(),'车牌填写')]",
   "element_type": "getText",
   "element_value": "",
   "expected_result": "车牌填写"
  }
 ]
}</t>
        </is>
      </c>
      <c r="L176" s="58" t="inlineStr">
        <is>
          <t>4.正确删减对应内部参会人</t>
        </is>
      </c>
      <c r="M176" s="58" t="inlineStr">
        <is>
          <t>通过</t>
        </is>
      </c>
      <c r="N176" s="58" t="n">
        <v>1</v>
      </c>
      <c r="O176" s="58">
        <f>_xlfn.DISPIMG("ID_15EC6DCDD3DA490882F3AC5719385E32",1)</f>
        <v/>
      </c>
      <c r="P176" s="58" t="n"/>
    </row>
    <row r="177" ht="409.5" customHeight="1" s="3">
      <c r="A177" s="58" t="inlineStr">
        <is>
          <t>GSYH-006</t>
        </is>
      </c>
      <c r="B177" s="58" t="inlineStr">
        <is>
          <t>会议预定-外部参会人-车牌填写功能测试</t>
        </is>
      </c>
      <c r="C177" s="58" t="inlineStr">
        <is>
          <t>工商银行项目-25-04-01</t>
        </is>
      </c>
      <c r="D177" s="9" t="inlineStr">
        <is>
          <t>工商银行项目车牌号测试005</t>
        </is>
      </c>
      <c r="E177" s="58" t="inlineStr">
        <is>
          <t>【工商银行】创建会议，勾选外部参会人，点击【车牌填写】按钮，查看界面UI显示是否正确</t>
        </is>
      </c>
      <c r="F177" s="58" t="n">
        <v>3</v>
      </c>
      <c r="G177" s="58" t="n"/>
      <c r="H177" s="58" t="inlineStr">
        <is>
          <t>【工商银行】创建会议，勾选外部参会人，点击【车牌填写】按钮，查看界面UI显示是否正确</t>
        </is>
      </c>
      <c r="I177" s="58" t="inlineStr">
        <is>
          <t>1.预定系统正确部署</t>
        </is>
      </c>
      <c r="J177" s="58" t="inlineStr">
        <is>
          <t>1.创建会议，勾选外部参会人
2.点击【车牌填写】按钮，查看界面UI显示是否正确</t>
        </is>
      </c>
      <c r="K177" s="58" t="inlineStr">
        <is>
          <t>{
 "name": "工商银行项目车牌号测试005",
 "para": [
  {
   "page": "LicensePlateNumberTest",
   "locator_type": "XPATH",
   "locator_value": "//div[@class='personnelConfigure']//span[contains(text(),'添加外部参会人员')]",
   "element_type": "click",
   "element_value": "",
   "expected_result": ""
  },
  {
   "page": "LicensePlateNumberTest",
   "locator_type": "XPATH",
   "locator_value": "//input[@placeholder='用户名']",
   "element_type": "input",
   "element_value": "chen",
   "expected_result": ""
  },
  {
   "page": "LicensePlateNumberTest",
   "locator_type": "XPATH",
   "locator_value": "//input[@placeholder='手机号码']",
   "element_type": "input",
   "element_value": "17319004674",
   "expected_result": ""
  },
  {
   "page": "LicensePlateNumberTest",
   "locator_type": "XPATH",
   "locator_value": "//div[@aria-label='添加外部参会人员']//span[contains(text(),'确定')]",
   "element_type": "click",
   "element_value": "",
   "expected_result": ""
  },
  {
   "page": "LicensePlateNumberTest",
   "locator_type": "XPATH",
   "locator_value": "(//span[@class='minwidth5rem'])[1]",
   "element_type": "click",
   "element_value": "",
   "expected_result": ""
  },
  {
   "page": "LicensePlateNumberTest",
   "locator_type": "XPATH",
   "locator_value": "//div[contains(text(),'chen')]",
   "element_type": "getText",
   "element_value": "",
   "expected_result": "chen"
  }
 ]
}</t>
        </is>
      </c>
      <c r="L177" s="58" t="inlineStr">
        <is>
          <t>2.车牌填写界面正确显示外部参会人名称</t>
        </is>
      </c>
      <c r="M177" s="58" t="inlineStr">
        <is>
          <t>通过</t>
        </is>
      </c>
      <c r="N177" s="58" t="n">
        <v>1</v>
      </c>
      <c r="O177" s="58">
        <f>_xlfn.DISPIMG("ID_07410A840A014C74A777F062481EC275",1)</f>
        <v/>
      </c>
      <c r="P177" s="58" t="n"/>
    </row>
    <row r="178" ht="346.5" customHeight="1" s="3">
      <c r="A178" s="58" t="inlineStr">
        <is>
          <t>GSYH-007</t>
        </is>
      </c>
      <c r="B178" s="58" t="inlineStr">
        <is>
          <t>会议预定-外部参会人-车牌填写功能测试</t>
        </is>
      </c>
      <c r="C178" s="58" t="inlineStr">
        <is>
          <t>工商银行项目-25-04-01</t>
        </is>
      </c>
      <c r="D178" s="9" t="inlineStr">
        <is>
          <t>工商银行项目车牌号测试006</t>
        </is>
      </c>
      <c r="E178" s="58" t="inlineStr">
        <is>
          <t>【工商银行】创建会议，不勾选外部参会人，点击【车牌填写】按钮，查看界面UI显示是否正确</t>
        </is>
      </c>
      <c r="F178" s="58" t="n">
        <v>3</v>
      </c>
      <c r="G178" s="58" t="n"/>
      <c r="H178" s="58" t="inlineStr">
        <is>
          <t>【工商银行】创建会议，不勾选外部参会人，点击【车牌填写】按钮，查看界面UI显示是否正确</t>
        </is>
      </c>
      <c r="I178" s="58" t="inlineStr">
        <is>
          <t>1.预定系统正确部署</t>
        </is>
      </c>
      <c r="J178" s="58" t="inlineStr">
        <is>
          <t>1.创建会议，不勾选外部参会人
2.点击【车牌填写】按钮，查看是否存在友好提示</t>
        </is>
      </c>
      <c r="K178" s="58" t="inlineStr">
        <is>
          <t>{
 "name": "工商银行项目车牌号测试006",
 "para": [
  {
   "page": "LicensePlateNumberTest",
   "locator_type": "XPATH",
   "locator_value": "(//span[@class='minwidth5rem'])[1]",
   "element_type": "click",
   "element_value": "",
   "expected_result": ""
  },
  {
   "page": "LicensePlateNumberTest",
   "locator_type": "XPATH",
   "locator_value": "//p[@class='el-message__content']",
   "element_type": "getTips",
   "element_value": "",
   "expected_result": "请先选择参会人员"
  }
 ]
}</t>
        </is>
      </c>
      <c r="L178" s="58" t="inlineStr">
        <is>
          <t>2.提示“请选择外部参会人员”</t>
        </is>
      </c>
      <c r="M178" s="58" t="inlineStr">
        <is>
          <t>通过</t>
        </is>
      </c>
      <c r="N178" s="58" t="n">
        <v>1</v>
      </c>
      <c r="O178" s="58">
        <f>_xlfn.DISPIMG("ID_8781767EAD224C9C826A9517B636332F",1)</f>
        <v/>
      </c>
      <c r="P178" s="58" t="n"/>
    </row>
    <row r="179" ht="115.5" customHeight="1" s="3">
      <c r="A179" s="58" t="inlineStr">
        <is>
          <t>GSYH-008</t>
        </is>
      </c>
      <c r="B179" s="58" t="inlineStr">
        <is>
          <t>会议预定-外部参会人-车牌填写功能测试</t>
        </is>
      </c>
      <c r="C179" s="58" t="inlineStr">
        <is>
          <t>工商银行项目-25-04-01</t>
        </is>
      </c>
      <c r="D179" s="9" t="inlineStr">
        <is>
          <t>工商银行项目车牌号测试007</t>
        </is>
      </c>
      <c r="E179" s="58" t="inlineStr">
        <is>
          <t>【工商银行】创建会议，勾选超量外部参会人，点击【车牌填写】按钮，查看界面UI显示是否正确</t>
        </is>
      </c>
      <c r="F179" s="58" t="n">
        <v>3</v>
      </c>
      <c r="G179" s="58" t="n"/>
      <c r="H179" s="58" t="inlineStr">
        <is>
          <t>【工商银行】创建会议，勾选超量外部参会人，点击【车牌填写】按钮，查看界面UI显示是否正确</t>
        </is>
      </c>
      <c r="I179" s="58" t="inlineStr">
        <is>
          <t>1.预定系统正确部署</t>
        </is>
      </c>
      <c r="J179" s="58" t="inlineStr">
        <is>
          <t>1.创建会议，勾选超量外部参会人
2.点击【车牌填写】按钮
3.查看界面是否存在下拉滚动条</t>
        </is>
      </c>
      <c r="K179" s="58" t="inlineStr">
        <is>
          <t>{
 "name": "工商银行项目车牌号测试007",
 "para": [
  {
   "page": "LicensePlateNumberTest",
   "locator_type": "XPATH",
   "locator_value": "//div[@class='personnelConfigure']//span[contains(text(),'添加外部参会人员')]",
   "element_type": "click",
   "element_value": "",
   "expected_result": ""
  },
  {
   "page": "LicensePlateNumberTest",
   "locator_type": "XPATH",
   "locator_value": "//input[@placeholder='用户名']",
   "element_type": "input",
   "element_value": "chen",
   "expected_result": ""
  },
  {
   "page": "LicensePlateNumberTest",
   "locator_type": "XPATH",
   "locator_value": "//input[@placeholder='手机号码']",
   "element_type": "input",
   "element_value": "17319004674",
   "expected_result": ""
  },
  {
   "page": "LicensePlateNumberTest",
   "locator_type": "XPATH",
   "locator_value": "//div[@aria-label='添加外部参会人员']//span[contains(text(),'确定')]",
   "element_type": "click",
   "element_value": "",
   "expected_result": ""
  },
  {
   "page": "LicensePlateNumberTest",
   "locator_type": "XPATH",
   "locator_value": "(//span[@class='minwidth5rem'])[1]",
   "element_type": "click",
   "element_value": "",
   "expected_result": ""
  },
  {
   "page": "LicensePlateNumberTest",
   "locator_type": "XPATH",
   "locator_value": "//div[contains(text(),'chen')]",
   "element_type": "getText",
   "element_value": "",
   "expected_result": "chen"
  }
 ]
}</t>
        </is>
      </c>
      <c r="L179" s="58" t="inlineStr">
        <is>
          <t>3.正确存在下拉滚动条</t>
        </is>
      </c>
      <c r="M179" s="58" t="inlineStr">
        <is>
          <t>通过</t>
        </is>
      </c>
      <c r="N179" s="58" t="n">
        <v>1</v>
      </c>
      <c r="O179" s="58">
        <f>_xlfn.DISPIMG("ID_15EC6DCDD3DA490882F3AC5719385E32",1)</f>
        <v/>
      </c>
      <c r="P179" s="58" t="n"/>
    </row>
    <row r="180" ht="148.5" customHeight="1" s="3">
      <c r="A180" s="58" t="inlineStr">
        <is>
          <t>GSYH-009</t>
        </is>
      </c>
      <c r="B180" s="58" t="inlineStr">
        <is>
          <t>会议预定-外部参会人-车牌填写功能测试</t>
        </is>
      </c>
      <c r="C180" s="58" t="inlineStr">
        <is>
          <t>工商银行项目-25-04-01</t>
        </is>
      </c>
      <c r="D180" s="9" t="inlineStr">
        <is>
          <t>工商银行项目车牌号测试008</t>
        </is>
      </c>
      <c r="E180" s="58" t="inlineStr">
        <is>
          <t>【工商银行】创建会议，勾选外部参会人，点击【车牌填写】按钮，再减少外部参会人点击【车牌填写】按钮，查看界面UI显示是否正确</t>
        </is>
      </c>
      <c r="F180" s="58" t="n">
        <v>3</v>
      </c>
      <c r="G180" s="58" t="n"/>
      <c r="H180" s="58" t="inlineStr">
        <is>
          <t>【工商银行】创建会议，勾选外部参会人，点击【车牌填写】按钮，再减少外部参会人点击【车牌填写】按钮，查看界面UI显示是否正确</t>
        </is>
      </c>
      <c r="I180" s="58" t="inlineStr">
        <is>
          <t>1.预定系统正确部署</t>
        </is>
      </c>
      <c r="J180" s="58" t="inlineStr">
        <is>
          <t>1.【工商银行】创建会议，勾选外部参会人
2.点击【车牌填写】按钮
3.再减少外部参会人点击【车牌填写】按钮
4.查看界面是否正确删减对应外部参会人</t>
        </is>
      </c>
      <c r="K180" s="58" t="inlineStr">
        <is>
          <t>{
 "name": "工商银行项目车牌号测试008",
 "para": [
  {
   "page": "LicensePlateNumberTest",
   "locator_type": "XPATH",
   "locator_value": "//div[@class='personnelConfigure']//span[contains(text(),'添加外部参会人员')]",
   "element_type": "click",
   "element_value": "",
   "expected_result": ""
  },
  {
   "page": "LicensePlateNumberTest",
   "locator_type": "XPATH",
   "locator_value": "//input[@placeholder='用户名']",
   "element_type": "input",
   "element_value": "chen",
   "expected_result": ""
  },
  {
   "page": "LicensePlateNumberTest",
   "locator_type": "XPATH",
   "locator_value": "//input[@placeholder='手机号码']",
   "element_type": "input",
   "element_value": "17319004674",
   "expected_result": ""
  },
  {
   "page": "LicensePlateNumberTest",
   "locator_type": "XPATH",
   "locator_value": "//div[@aria-label='添加外部参会人员']//span[contains(text(),'确定')]",
   "element_type": "click",
   "element_value": "",
   "expected_result": ""
  },
  {
   "page": "LicensePlateNumberTest",
   "locator_type": "XPATH",
   "locator_value": "(//span[@class='minwidth5rem'])[1]",
   "element_type": "click",
   "element_value": "",
   "expected_result": ""
  },
  {
   "page": "LicensePlateNumberTest",
   "locator_type": "XPATH",
   "locator_value": "//div[contains(text(),'chen')]",
   "element_type": "getText",
   "element_value": "",
   "expected_result": "chen"
  }
 ]
}</t>
        </is>
      </c>
      <c r="L180" s="58" t="inlineStr">
        <is>
          <t>4.正确删减对应外部参会人</t>
        </is>
      </c>
      <c r="M180" s="58" t="inlineStr">
        <is>
          <t>通过</t>
        </is>
      </c>
      <c r="N180" s="58" t="n">
        <v>1</v>
      </c>
      <c r="O180" s="58">
        <f>_xlfn.DISPIMG("ID_15EC6DCDD3DA490882F3AC5719385E32",1)</f>
        <v/>
      </c>
      <c r="P180" s="58" t="n"/>
    </row>
    <row r="181" ht="99" customHeight="1" s="3">
      <c r="A181" s="58" t="inlineStr">
        <is>
          <t>GSYH-010</t>
        </is>
      </c>
      <c r="B181" s="58" t="inlineStr">
        <is>
          <t>会议预定-停车时间验证</t>
        </is>
      </c>
      <c r="C181" s="58" t="inlineStr">
        <is>
          <t>工商银行项目-25-04-01</t>
        </is>
      </c>
      <c r="D181" s="9" t="inlineStr">
        <is>
          <t>工商银行项目车牌号测试009</t>
        </is>
      </c>
      <c r="E181" s="58" t="inlineStr">
        <is>
          <t>【工商银行】预约上午时间段的会议，查看上午段是否可以免费停车</t>
        </is>
      </c>
      <c r="F181" s="58" t="n">
        <v>1</v>
      </c>
      <c r="G181" s="58" t="n"/>
      <c r="H181" s="58" t="inlineStr">
        <is>
          <t>【工商银行】预约上午时间段的会议，查看上午段是否可以免费停车</t>
        </is>
      </c>
      <c r="I181" s="58" t="inlineStr">
        <is>
          <t>1.预定系统正确部署
2.已添加外部参会人与内部参会人的车牌信息</t>
        </is>
      </c>
      <c r="J181" s="58" t="inlineStr">
        <is>
          <t>1.预约上午时间段的会议2.查看上午段是否可以免费停车</t>
        </is>
      </c>
      <c r="K181" s="58" t="n"/>
      <c r="L181" s="58" t="inlineStr">
        <is>
          <t>1.会议创建成功
2.免费停车，无需缴费</t>
        </is>
      </c>
      <c r="M181" s="58" t="inlineStr">
        <is>
          <t>通过，第二点无法验证</t>
        </is>
      </c>
      <c r="N181" s="58" t="n">
        <v>1</v>
      </c>
      <c r="O181" s="58" t="n"/>
      <c r="P181" s="58" t="inlineStr">
        <is>
          <t>通过查询停车单来验证</t>
        </is>
      </c>
    </row>
    <row r="182" ht="99" customHeight="1" s="3">
      <c r="A182" s="58" t="inlineStr">
        <is>
          <t>GSYH-011</t>
        </is>
      </c>
      <c r="B182" s="58" t="inlineStr">
        <is>
          <t>会议预定-停车时间验证</t>
        </is>
      </c>
      <c r="C182" s="58" t="inlineStr">
        <is>
          <t>工商银行项目-25-04-01</t>
        </is>
      </c>
      <c r="D182" s="9" t="inlineStr">
        <is>
          <t>工商银行项目车牌号测试010</t>
        </is>
      </c>
      <c r="E182" s="58" t="inlineStr">
        <is>
          <t>【工商银行】预约上午时间段的会议，查看下午段是否可以免费停车</t>
        </is>
      </c>
      <c r="F182" s="58" t="n">
        <v>1</v>
      </c>
      <c r="G182" s="58" t="n"/>
      <c r="H182" s="58" t="inlineStr">
        <is>
          <t>【工商银行】预约上午时间段的会议，查看下午段是否可以免费停车</t>
        </is>
      </c>
      <c r="I182" s="58" t="inlineStr">
        <is>
          <t>1.预定系统正确部署
2.已添加外部参会人与内部参会人的车牌信息</t>
        </is>
      </c>
      <c r="J182" s="58" t="inlineStr">
        <is>
          <t>1.预约上午时间段的会议
2.查看下午段是否可以免费停车</t>
        </is>
      </c>
      <c r="K182" s="58" t="n"/>
      <c r="L182" s="58" t="inlineStr">
        <is>
          <t>1.会议创建成功
2.需要缴费</t>
        </is>
      </c>
      <c r="M182" s="58" t="inlineStr">
        <is>
          <t>通过，第二点无法验证</t>
        </is>
      </c>
      <c r="N182" s="58" t="n">
        <v>1</v>
      </c>
      <c r="O182" s="58" t="n"/>
      <c r="P182" s="58" t="inlineStr">
        <is>
          <t>通过查询停车单来验证</t>
        </is>
      </c>
    </row>
    <row r="183" ht="99" customHeight="1" s="3">
      <c r="A183" s="58" t="inlineStr">
        <is>
          <t>GSYH-012</t>
        </is>
      </c>
      <c r="B183" s="58" t="inlineStr">
        <is>
          <t>会议预定-停车时间验证</t>
        </is>
      </c>
      <c r="C183" s="58" t="inlineStr">
        <is>
          <t>工商银行项目-25-04-01</t>
        </is>
      </c>
      <c r="D183" s="9" t="inlineStr">
        <is>
          <t>工商银行项目车牌号测试011</t>
        </is>
      </c>
      <c r="E183" s="58" t="inlineStr">
        <is>
          <t>【工商银行】预约下午时间段的会议，查看下午段是否可以免费停车</t>
        </is>
      </c>
      <c r="F183" s="58" t="n">
        <v>1</v>
      </c>
      <c r="G183" s="58" t="n"/>
      <c r="H183" s="58" t="inlineStr">
        <is>
          <t>【工商银行】预约下午时间段的会议，查看下午段是否可以免费停车</t>
        </is>
      </c>
      <c r="I183" s="58" t="inlineStr">
        <is>
          <t>1.预定系统正确部署
2.已添加外部参会人与内部参会人的车牌信息</t>
        </is>
      </c>
      <c r="J183" s="58" t="inlineStr">
        <is>
          <t>1.预约下午时间段的会议
2.查看下午段是否可以免费停车</t>
        </is>
      </c>
      <c r="K183" s="58" t="n"/>
      <c r="L183" s="58" t="inlineStr">
        <is>
          <t>1.会议创建成功
2.免费停车，无需缴费</t>
        </is>
      </c>
      <c r="M183" s="58" t="inlineStr">
        <is>
          <t>通过，第二点无法验证</t>
        </is>
      </c>
      <c r="N183" s="58" t="n">
        <v>1</v>
      </c>
      <c r="O183" s="58" t="n"/>
      <c r="P183" s="58" t="inlineStr">
        <is>
          <t>通过查询停车单来验证</t>
        </is>
      </c>
    </row>
    <row r="184" ht="99" customHeight="1" s="3">
      <c r="A184" s="58" t="inlineStr">
        <is>
          <t>GSYH-013</t>
        </is>
      </c>
      <c r="B184" s="58" t="inlineStr">
        <is>
          <t>会议预定-停车时间验证</t>
        </is>
      </c>
      <c r="C184" s="58" t="inlineStr">
        <is>
          <t>工商银行项目-25-04-01</t>
        </is>
      </c>
      <c r="D184" s="9" t="inlineStr">
        <is>
          <t>工商银行项目车牌号测试012</t>
        </is>
      </c>
      <c r="E184" s="58" t="inlineStr">
        <is>
          <t>【工商银行】预约下午时间段的会议，查看隔天上午是否可以免费停车</t>
        </is>
      </c>
      <c r="F184" s="58" t="n">
        <v>1</v>
      </c>
      <c r="G184" s="58" t="n"/>
      <c r="H184" s="58" t="inlineStr">
        <is>
          <t>【工商银行】预约下午时间段的会议，查看隔天上午是否可以免费停车</t>
        </is>
      </c>
      <c r="I184" s="58" t="inlineStr">
        <is>
          <t>1.预定系统正确部署
2.已添加外部参会人与内部参会人的车牌信息</t>
        </is>
      </c>
      <c r="J184" s="58" t="inlineStr">
        <is>
          <t>1.预约下午时间段的会议
2.查看隔天上午是否可以免费停车</t>
        </is>
      </c>
      <c r="K184" s="58" t="n"/>
      <c r="L184" s="58" t="inlineStr">
        <is>
          <t>1.会议创建成功
2.需要缴费</t>
        </is>
      </c>
      <c r="M184" s="58" t="inlineStr">
        <is>
          <t>通过，第二点无法验证</t>
        </is>
      </c>
      <c r="N184" s="58" t="n">
        <v>1</v>
      </c>
      <c r="O184" s="58" t="n"/>
      <c r="P184" s="58" t="inlineStr">
        <is>
          <t>通过查询停车单来验证</t>
        </is>
      </c>
    </row>
    <row r="185" ht="99" customHeight="1" s="3">
      <c r="A185" s="58" t="inlineStr">
        <is>
          <t>GSYH-014</t>
        </is>
      </c>
      <c r="B185" s="58" t="inlineStr">
        <is>
          <t>会议预定-停车时间验证</t>
        </is>
      </c>
      <c r="C185" s="58" t="inlineStr">
        <is>
          <t>工商银行项目-25-04-01</t>
        </is>
      </c>
      <c r="D185" s="9" t="inlineStr">
        <is>
          <t>工商银行项目车牌号测试013</t>
        </is>
      </c>
      <c r="E185" s="58" t="inlineStr">
        <is>
          <t>【工商银行】预约上午至下午时间段的会议，查看上午段与下午段是否可以免费停车</t>
        </is>
      </c>
      <c r="F185" s="58" t="n">
        <v>1</v>
      </c>
      <c r="G185" s="58" t="n"/>
      <c r="H185" s="58" t="inlineStr">
        <is>
          <t>【工商银行】预约上午至下午时间段的会议，查看上午段与下午段是否可以免费停车</t>
        </is>
      </c>
      <c r="I185" s="58" t="inlineStr">
        <is>
          <t>1.预定系统正确部署
2.已添加外部参会人与内部参会人的车牌信息</t>
        </is>
      </c>
      <c r="J185" s="58" t="inlineStr">
        <is>
          <t>1.预约上午至下午时间段的会议
2.查看上午段与下午段是否可以免费停车</t>
        </is>
      </c>
      <c r="K185" s="58" t="n"/>
      <c r="L185" s="58" t="inlineStr">
        <is>
          <t>2.可以免费停车，无需缴费</t>
        </is>
      </c>
      <c r="M185" s="58" t="inlineStr">
        <is>
          <t>通过，第二点无法验证</t>
        </is>
      </c>
      <c r="N185" s="58" t="n">
        <v>1</v>
      </c>
      <c r="O185" s="58" t="n"/>
      <c r="P185" s="58" t="inlineStr">
        <is>
          <t>通过查询停车单来验证</t>
        </is>
      </c>
    </row>
    <row r="186" ht="148.5" customHeight="1" s="3">
      <c r="A186" s="58" t="inlineStr">
        <is>
          <t>GSYH-015</t>
        </is>
      </c>
      <c r="B186" s="58" t="inlineStr">
        <is>
          <t>会议预定-停车时间验证</t>
        </is>
      </c>
      <c r="C186" s="58" t="inlineStr">
        <is>
          <t>工商银行项目-25-04-01</t>
        </is>
      </c>
      <c r="D186" s="9" t="inlineStr">
        <is>
          <t>工商银行项目车牌号测试014</t>
        </is>
      </c>
      <c r="E186" s="58" t="inlineStr">
        <is>
          <t>【工商银行】预约跨天会议，当天早上至隔天早上会议，查看当天至隔天早上是否可以免费停车，查看隔天下午是否可以免费停车</t>
        </is>
      </c>
      <c r="F186" s="58" t="n">
        <v>1</v>
      </c>
      <c r="G186" s="58" t="n"/>
      <c r="H186" s="58" t="inlineStr">
        <is>
          <t>【工商银行】预约跨天会议，当天早上至隔天早上会议，查看当天与隔天早上是否可以免费停车，查看隔天下午是否可以免费停车</t>
        </is>
      </c>
      <c r="I186" s="58" t="inlineStr">
        <is>
          <t>1.预定系统正确部署
2.已添加外部参会人与内部参会人的车牌信息</t>
        </is>
      </c>
      <c r="J186" s="58" t="inlineStr">
        <is>
          <t>1.预约跨天会议，当天早上至隔天早上会议
2.查看当天与隔天早上是否可以免费停车</t>
        </is>
      </c>
      <c r="K186" s="58" t="n"/>
      <c r="L186" s="58" t="inlineStr">
        <is>
          <t>2.当天至隔天上午可以免费停车，无需缴费，隔天下午需要缴费</t>
        </is>
      </c>
      <c r="M186" s="58" t="inlineStr">
        <is>
          <t>通过，第二点无法验证</t>
        </is>
      </c>
      <c r="N186" s="58" t="n">
        <v>1</v>
      </c>
      <c r="O186" s="58" t="n"/>
      <c r="P186" s="58" t="inlineStr">
        <is>
          <t>通过查询停车单来验证</t>
        </is>
      </c>
    </row>
    <row r="187" ht="99" customHeight="1" s="3">
      <c r="A187" s="58" t="inlineStr">
        <is>
          <t>GSYH-016</t>
        </is>
      </c>
      <c r="B187" s="58" t="inlineStr">
        <is>
          <t>会议预定-停车时间验证</t>
        </is>
      </c>
      <c r="C187" s="58" t="inlineStr">
        <is>
          <t>工商银行项目-25-04-01</t>
        </is>
      </c>
      <c r="D187" s="9" t="inlineStr">
        <is>
          <t>工商银行项目车牌号测试015</t>
        </is>
      </c>
      <c r="E187" s="58" t="inlineStr">
        <is>
          <t>【工商银行】预约跨天会议，当天早上至隔天下午会议，查看当天至隔天下午是否可以免费停车</t>
        </is>
      </c>
      <c r="F187" s="58" t="n">
        <v>1</v>
      </c>
      <c r="G187" s="58" t="n"/>
      <c r="H187" s="58" t="inlineStr">
        <is>
          <t>【工商银行】预约跨天会议，当天早上至隔天下午会议，查看当天至隔天下午是否可以免费停车</t>
        </is>
      </c>
      <c r="I187" s="58" t="inlineStr">
        <is>
          <t>1.预定系统正确部署
2.已添加外部参会人与内部参会人的车牌信息</t>
        </is>
      </c>
      <c r="J187" s="58" t="inlineStr">
        <is>
          <t>1.预约跨天会议，当天早上至隔天下午会议
2.查看当天至隔天下午是否可以免费停车</t>
        </is>
      </c>
      <c r="K187" s="58" t="n"/>
      <c r="L187" s="58" t="inlineStr">
        <is>
          <t>2.无需缴费</t>
        </is>
      </c>
      <c r="M187" s="58" t="inlineStr">
        <is>
          <t>通过，第二点无法验证</t>
        </is>
      </c>
      <c r="N187" s="58" t="n">
        <v>1</v>
      </c>
      <c r="O187" s="58" t="n"/>
      <c r="P187" s="58" t="inlineStr">
        <is>
          <t>通过查询停车单来验证</t>
        </is>
      </c>
    </row>
    <row r="188" ht="99" customHeight="1" s="3">
      <c r="A188" s="58" t="inlineStr">
        <is>
          <t>GSYH-017</t>
        </is>
      </c>
      <c r="B188" s="58" t="inlineStr">
        <is>
          <t>会议预定-时间选择器</t>
        </is>
      </c>
      <c r="C188" s="58" t="inlineStr">
        <is>
          <t>工商银行项目-25-04-01</t>
        </is>
      </c>
      <c r="D188" s="9" t="inlineStr">
        <is>
          <t>工商银行项目车牌号测试016</t>
        </is>
      </c>
      <c r="E188" s="58" t="inlineStr">
        <is>
          <t>【工商银行】选择时间块查看右侧时间是否同步回显，点击【快速预约】查看是否可预约会议</t>
        </is>
      </c>
      <c r="F188" s="58" t="n">
        <v>1</v>
      </c>
      <c r="G188" s="58" t="n"/>
      <c r="H188" s="58" t="inlineStr">
        <is>
          <t>【工商银行】选择时间块查看右侧时间是否同步回显，点击【快速预约】查看是否可预约会议</t>
        </is>
      </c>
      <c r="I188" s="58" t="inlineStr">
        <is>
          <t>1.预定系统正确部署</t>
        </is>
      </c>
      <c r="J188" s="58" t="inlineStr">
        <is>
          <t>1.选择时间块查看右侧时间是否同步回显
2.点击【快速预约】查看是否可预约会议</t>
        </is>
      </c>
      <c r="K188" s="58" t="n"/>
      <c r="L188" s="58" t="inlineStr">
        <is>
          <t>1.正确回显
2.正确创建会议</t>
        </is>
      </c>
      <c r="M188" s="58" t="inlineStr">
        <is>
          <t>通过</t>
        </is>
      </c>
      <c r="N188" s="58" t="n">
        <v>1</v>
      </c>
      <c r="O188" s="58" t="n"/>
      <c r="P188" s="58" t="n"/>
    </row>
    <row r="189" ht="115.5" customHeight="1" s="3">
      <c r="A189" s="58" t="inlineStr">
        <is>
          <t>GSYH-018</t>
        </is>
      </c>
      <c r="B189" s="58" t="inlineStr">
        <is>
          <t>会议预定-时间选择器</t>
        </is>
      </c>
      <c r="C189" s="58" t="inlineStr">
        <is>
          <t>工商银行项目-25-04-01</t>
        </is>
      </c>
      <c r="D189" s="9" t="inlineStr">
        <is>
          <t>工商银行项目车牌号测试017</t>
        </is>
      </c>
      <c r="E189" s="58" t="inlineStr">
        <is>
          <t>【工商银行】使用右侧的时间选择，查看底部时间块是否同步回显，点击【快速预约】查看是否可预约会议</t>
        </is>
      </c>
      <c r="F189" s="58" t="n">
        <v>1</v>
      </c>
      <c r="G189" s="58" t="n"/>
      <c r="H189" s="58" t="inlineStr">
        <is>
          <t>【工商银行】使用右侧的时间选择，查看底部时间块是否同步回显，点击【快速预约】查看是否可预约会议</t>
        </is>
      </c>
      <c r="I189" s="58" t="inlineStr">
        <is>
          <t>1.预定系统正确部署</t>
        </is>
      </c>
      <c r="J189" s="58" t="inlineStr">
        <is>
          <t>1.使用右侧的时间选择，查看底部时间块是否同步回显
2.点击【快速预约】查看是否可预约会议</t>
        </is>
      </c>
      <c r="K189" s="58" t="n"/>
      <c r="L189" s="58" t="inlineStr">
        <is>
          <t>1.正确回显
2.正确创建会议</t>
        </is>
      </c>
      <c r="M189" s="58" t="inlineStr">
        <is>
          <t>通过</t>
        </is>
      </c>
      <c r="N189" s="58" t="n">
        <v>1</v>
      </c>
      <c r="O189" s="58" t="n"/>
      <c r="P189" s="58" t="n"/>
    </row>
    <row r="190" ht="115.5" customHeight="1" s="3">
      <c r="A190" s="58" t="inlineStr">
        <is>
          <t>GSYH-019</t>
        </is>
      </c>
      <c r="B190" s="58" t="inlineStr">
        <is>
          <t>E企邮通知-会议预定-会议通知</t>
        </is>
      </c>
      <c r="C190" s="58" t="inlineStr">
        <is>
          <t>工商银行项目-25-04-01</t>
        </is>
      </c>
      <c r="D190" s="9" t="inlineStr">
        <is>
          <t>工商银行项目车牌号测试018</t>
        </is>
      </c>
      <c r="E190" s="58" t="inlineStr">
        <is>
          <t>【工商银行】E企邮通知-会议预定-会议通知</t>
        </is>
      </c>
      <c r="F190" s="58" t="n">
        <v>1</v>
      </c>
      <c r="G190" s="58" t="n"/>
      <c r="H190" s="58" t="inlineStr">
        <is>
          <t>【工商银行】OA接收到E企邮通知后点击【链接】，查看是否正确跳转至该会议的修改界面，并且时间块是否默认缩略，附加需求是否上浮显示</t>
        </is>
      </c>
      <c r="I190" s="58" t="inlineStr">
        <is>
          <t>1.预定系统正确部署
2.门口屏正确绑定预定系统</t>
        </is>
      </c>
      <c r="J190" s="58" t="inlineStr">
        <is>
          <t>1.预约人点击链接，正确单点登录至预定系统会议修改界面
2.修改会议界面的时间块缩略显示
3.附加需求正确上浮展开显示</t>
        </is>
      </c>
      <c r="K190" s="58" t="n"/>
      <c r="L190" s="58" t="inlineStr">
        <is>
          <t>1.正确进入会议修改界面
2.时间块缩略显示
3.附加需求正确显示</t>
        </is>
      </c>
      <c r="M190" s="58" t="inlineStr">
        <is>
          <t>通过</t>
        </is>
      </c>
      <c r="N190" s="58" t="n">
        <v>2</v>
      </c>
      <c r="O190" s="58">
        <f>_xlfn.DISPIMG("ID_B191EE115A8A4AA197E6CD20D2A5B041",1)</f>
        <v/>
      </c>
      <c r="P190" s="58" t="n"/>
    </row>
  </sheetData>
  <autoFilter ref="A3:P190"/>
  <mergeCells count="2">
    <mergeCell ref="A1:P1"/>
    <mergeCell ref="A2:P2"/>
  </mergeCells>
  <pageMargins left="0.75" right="0.75" top="1" bottom="1" header="0.5" footer="0.5"/>
  <pageSetup orientation="portrait" paperSize="9" horizontalDpi="600" verticalDpi="600"/>
</worksheet>
</file>

<file path=xl/worksheets/sheet6.xml><?xml version="1.0" encoding="utf-8"?>
<worksheet xmlns="http://schemas.openxmlformats.org/spreadsheetml/2006/main">
  <sheetPr>
    <outlinePr summaryBelow="1" summaryRight="1"/>
    <pageSetUpPr/>
  </sheetPr>
  <dimension ref="A1:P162"/>
  <sheetViews>
    <sheetView topLeftCell="D1" zoomScale="74" zoomScaleNormal="74" workbookViewId="0">
      <pane ySplit="3" topLeftCell="A4" activePane="bottomLeft" state="frozen"/>
      <selection activeCell="A1" sqref="A1"/>
      <selection pane="bottomLeft" activeCell="A1" sqref="A1:P1"/>
    </sheetView>
  </sheetViews>
  <sheetFormatPr baseColWidth="8" defaultColWidth="9" defaultRowHeight="14.25"/>
  <cols>
    <col width="4.75" customWidth="1" style="3" min="1" max="1"/>
    <col width="10" customWidth="1" style="3" min="2" max="2"/>
    <col width="8.125" customWidth="1" style="3" min="3" max="3"/>
    <col width="8.54166666666667" customWidth="1" style="3" min="4" max="4"/>
    <col width="14.625" customWidth="1" style="3" min="5" max="5"/>
    <col width="7.85" customWidth="1" style="3" min="6" max="6"/>
    <col width="8.875" customWidth="1" style="3" min="7" max="7"/>
    <col width="18.5" customWidth="1" style="3" min="8" max="8"/>
    <col width="15.375" customWidth="1" style="3" min="9" max="9"/>
    <col width="26.85" customWidth="1" style="3" min="10" max="10"/>
    <col width="45.575" customWidth="1" style="3" min="11" max="11"/>
    <col width="20.2833333333333" customWidth="1" style="3" min="12" max="12"/>
    <col width="8.574999999999999" customWidth="1" style="3" min="13" max="13"/>
    <col width="9.141666666666669" customWidth="1" style="3" min="14" max="14"/>
    <col width="16.375" customWidth="1" style="3" min="15" max="15"/>
    <col width="8.625" customWidth="1" style="3" min="16" max="16"/>
  </cols>
  <sheetData>
    <row r="1" ht="22.5" customFormat="1" customHeight="1" s="1">
      <c r="A1" s="4" t="inlineStr">
        <is>
          <t>会议预定-会议历史记录功能测试用例</t>
        </is>
      </c>
    </row>
    <row r="2" ht="16.5" customFormat="1" customHeight="1" s="1">
      <c r="A2" s="5" t="inlineStr">
        <is>
          <t>验证方向：
1缺少会议签到和会议投票测试用例，待补充。</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409.5" customHeight="1" s="3">
      <c r="A4" s="9" t="n">
        <v>1</v>
      </c>
      <c r="B4" s="9" t="inlineStr">
        <is>
          <t>修改会议</t>
        </is>
      </c>
      <c r="C4" s="9" t="inlineStr">
        <is>
          <t>标准版</t>
        </is>
      </c>
      <c r="D4" s="58" t="n"/>
      <c r="E4" s="9" t="inlineStr">
        <is>
          <t>会议名称验证</t>
        </is>
      </c>
      <c r="F4" s="9" t="n">
        <v>1</v>
      </c>
      <c r="G4" s="9" t="inlineStr">
        <is>
          <t>修改会议-会议名称输入测试001</t>
        </is>
      </c>
      <c r="H4" s="9" t="inlineStr">
        <is>
          <t>会议名称功能测试</t>
        </is>
      </c>
      <c r="I4" s="9" t="inlineStr">
        <is>
          <t>预定系统正常运行，页面显示正常</t>
        </is>
      </c>
      <c r="J4" s="9" t="inlineStr">
        <is>
          <t>1.输入中文、英文、数字、特殊符号()[]/
2.点击【下一步】
3.再点击【下一步】
4.点击【修改会议】按钮
3.查看会议是否修改成功</t>
        </is>
      </c>
      <c r="K4" s="9" t="inlineStr">
        <is>
          <t>{
 "name": "修改会议-会议名称输入测试001",
 "para": [{
   "page": "MessageNameTest",
   "locator_type": "XPATH",
   "locator_value": "//input[@placeholder='请输入会议名称']",
   "element_type": "input",
   "element_value": "中y1()[]/",
   "expected_result": ""
  },
  {
   "page": "MessageNameTest",
   "locator_type": "XPATH",
   "locator_value": "//div[contains(text(),'下一步')]",
   "element_type": "click",
   "element_value": "",
   "expected_result": ""
  },
  {
   "page": "MessageNameTest",
   "locator_type": "XPATH",
   "locator_value": "//div[contains(text(),'下一步')]",
   "element_type": "click",
   "element_value": "",
   "expected_result": ""
  },
  {
   "page": "MessageNameTest",
   "locator_type": "XPATH",
   "locator_value": "//div[contains(text(),'确定')]",
   "element_type": "click",
   "element_value": "",
   "expected_result": ""
  },
  {
   "page": "MessageNameTest",
   "locator_type": "XPATH",
   "locator_value": "//div[@aria-label='会议信息']//span[contains(text(),'确定')]",
   "element_type": "click",
   "element_value": "",
   "expected_result": ""
  },
  {
   "page": "MessageNameTest",
   "locator_type": "XPATH",
   "locator_value": "//div[@class='el-dialog__body']//span[contains(text(),'确定')]",
   "element_type": "click",
   "element_value": "",
   "expected_result": ""
  },
  {
   "page": "MessageNameTest",
   "locator_type": "XPATH",
   "locator_value": "//input[@placeholder='输入关键字搜索']",
   "element_type": "getText",
   "element_value": "中y1()[]/",
   "expected_result": "中y1()[]/"
  }
 ]
}</t>
        </is>
      </c>
      <c r="L4" s="9" t="inlineStr">
        <is>
          <t>1.可以正常输入
2.页面提示请填写会议名称
3.第101个字符不可输入</t>
        </is>
      </c>
      <c r="M4" s="9" t="n"/>
      <c r="N4" s="9" t="n"/>
      <c r="O4" s="9" t="n"/>
      <c r="P4" s="9" t="n"/>
    </row>
    <row r="5" ht="40.5" customHeight="1" s="3">
      <c r="A5" s="9" t="n">
        <v>2</v>
      </c>
      <c r="B5" s="9" t="inlineStr">
        <is>
          <t>修改会议</t>
        </is>
      </c>
      <c r="C5" s="9" t="inlineStr">
        <is>
          <t>标准版</t>
        </is>
      </c>
      <c r="D5" s="58" t="n"/>
      <c r="E5" s="9" t="inlineStr">
        <is>
          <t>会议名称验证</t>
        </is>
      </c>
      <c r="F5" s="9" t="n">
        <v>1</v>
      </c>
      <c r="G5" s="9" t="inlineStr">
        <is>
          <t>hyxg01</t>
        </is>
      </c>
      <c r="H5" s="9" t="inlineStr">
        <is>
          <t>会议名称功能测试</t>
        </is>
      </c>
      <c r="I5" s="9" t="inlineStr">
        <is>
          <t>预定系统正常运行，页面显示正常</t>
        </is>
      </c>
      <c r="J5" s="9" t="inlineStr">
        <is>
          <t>1.不输入字符
2.点击【快速预定】修改会议
3.查看会议是否修改成功</t>
        </is>
      </c>
      <c r="K5" s="9" t="n"/>
      <c r="L5" s="9" t="inlineStr">
        <is>
          <t>1.可以正常输入
2.页面提示请填写会议名称
3.第101个字符不可输入</t>
        </is>
      </c>
      <c r="M5" s="9" t="n"/>
      <c r="N5" s="9" t="n"/>
      <c r="O5" s="9" t="n"/>
      <c r="P5" s="9" t="n"/>
    </row>
    <row r="6" ht="40.5" customHeight="1" s="3">
      <c r="A6" s="9" t="n">
        <v>3</v>
      </c>
      <c r="B6" s="9" t="inlineStr">
        <is>
          <t>修改会议</t>
        </is>
      </c>
      <c r="C6" s="9" t="inlineStr">
        <is>
          <t>标准版</t>
        </is>
      </c>
      <c r="D6" s="58" t="n"/>
      <c r="E6" s="9" t="inlineStr">
        <is>
          <t>会议名称验证</t>
        </is>
      </c>
      <c r="F6" s="9" t="n">
        <v>1</v>
      </c>
      <c r="G6" s="9" t="inlineStr">
        <is>
          <t>hyxg01</t>
        </is>
      </c>
      <c r="H6" s="9" t="inlineStr">
        <is>
          <t>会议名称功能测试</t>
        </is>
      </c>
      <c r="I6" s="9" t="inlineStr">
        <is>
          <t>预定系统正常运行，页面显示正常</t>
        </is>
      </c>
      <c r="J6" s="9" t="inlineStr">
        <is>
          <t>1.输入字符101
2.点击【快速预定】修改会议
3.查看会议是否修改成功</t>
        </is>
      </c>
      <c r="K6" s="9" t="n"/>
      <c r="L6" s="9" t="inlineStr">
        <is>
          <t>1.可以正常输入
2.页面提示请填写会议名称
3.第101个字符不可输入</t>
        </is>
      </c>
      <c r="M6" s="9" t="n"/>
      <c r="N6" s="9" t="n"/>
      <c r="O6" s="9" t="n"/>
      <c r="P6" s="9" t="n"/>
    </row>
    <row r="7" ht="40.5" customHeight="1" s="3">
      <c r="A7" s="9" t="n">
        <v>4</v>
      </c>
      <c r="B7" s="9" t="inlineStr">
        <is>
          <t>修改会议</t>
        </is>
      </c>
      <c r="C7" s="9" t="inlineStr">
        <is>
          <t>标准版</t>
        </is>
      </c>
      <c r="D7" s="58" t="n"/>
      <c r="E7" s="9" t="inlineStr">
        <is>
          <t>会议名称验证</t>
        </is>
      </c>
      <c r="F7" s="9" t="n">
        <v>1</v>
      </c>
      <c r="G7" s="9" t="inlineStr">
        <is>
          <t>hyxg01</t>
        </is>
      </c>
      <c r="H7" s="9" t="inlineStr">
        <is>
          <t>会议名称功能测试</t>
        </is>
      </c>
      <c r="I7" s="9" t="inlineStr">
        <is>
          <t>预定系统正常运行，页面显示正常</t>
        </is>
      </c>
      <c r="J7" s="9" t="inlineStr">
        <is>
          <t>1.输入中文、英文、数字、特殊符号()[]/
2.不输入字符
3.输入字符101</t>
        </is>
      </c>
      <c r="K7" s="9" t="n"/>
      <c r="L7" s="9" t="inlineStr">
        <is>
          <t>1.可以正常输入
2.页面提示请填写会议名称
3.第101个字符不可输入</t>
        </is>
      </c>
      <c r="M7" s="9" t="n"/>
      <c r="N7" s="9" t="n"/>
      <c r="O7" s="9" t="n"/>
      <c r="P7" s="9" t="n"/>
    </row>
    <row r="8" ht="40.5" customHeight="1" s="3">
      <c r="A8" s="9" t="n">
        <v>5</v>
      </c>
      <c r="B8" s="9" t="inlineStr">
        <is>
          <t>修改会议</t>
        </is>
      </c>
      <c r="C8" s="9" t="inlineStr">
        <is>
          <t>标准版</t>
        </is>
      </c>
      <c r="D8" s="58" t="n"/>
      <c r="E8" s="9" t="inlineStr">
        <is>
          <t>会议内容功能验证</t>
        </is>
      </c>
      <c r="F8" s="9" t="n">
        <v>2</v>
      </c>
      <c r="G8" s="9" t="inlineStr">
        <is>
          <t>hyxg02</t>
        </is>
      </c>
      <c r="H8" s="9" t="inlineStr">
        <is>
          <t>会议内容功能测试</t>
        </is>
      </c>
      <c r="I8" s="9" t="inlineStr">
        <is>
          <t>预定系统正常运行，页面显示正常</t>
        </is>
      </c>
      <c r="J8" s="9" t="inlineStr">
        <is>
          <t>1.输入中文、英文、数字、特殊符号()[]/
2.输入字符140</t>
        </is>
      </c>
      <c r="K8" s="9" t="n"/>
      <c r="L8" s="9" t="inlineStr">
        <is>
          <t>1.没有报错
2.第141个不可输入</t>
        </is>
      </c>
      <c r="M8" s="9" t="n"/>
      <c r="N8" s="9" t="n"/>
      <c r="O8" s="9" t="n"/>
      <c r="P8" s="9" t="n"/>
    </row>
    <row r="9" ht="54" customHeight="1" s="3">
      <c r="A9" s="9" t="n">
        <v>6</v>
      </c>
      <c r="B9" s="9" t="inlineStr">
        <is>
          <t>修改会议</t>
        </is>
      </c>
      <c r="C9" s="9" t="inlineStr">
        <is>
          <t>标准版</t>
        </is>
      </c>
      <c r="D9" s="58" t="n"/>
      <c r="E9" s="9" t="inlineStr">
        <is>
          <t>是否保密功能验证</t>
        </is>
      </c>
      <c r="F9" s="9" t="n">
        <v>3</v>
      </c>
      <c r="G9" s="9" t="inlineStr">
        <is>
          <t>hyxg03</t>
        </is>
      </c>
      <c r="H9" s="9" t="inlineStr">
        <is>
          <t>是否保密功能测试</t>
        </is>
      </c>
      <c r="I9" s="9" t="inlineStr">
        <is>
          <t>预定系统正常运行，页面显示正常</t>
        </is>
      </c>
      <c r="J9" s="9" t="inlineStr">
        <is>
          <t>1.不选择，滑动控件在左边
2.选择，滑动控件在右边，控件显示橙色
3.选择，滑动控件在右边，控件显示橙色→输入超过6位数字</t>
        </is>
      </c>
      <c r="K9" s="9" t="n"/>
      <c r="L9" s="9" t="inlineStr">
        <is>
          <t>1.没有报错
2.弹出会议密码输入框
3.只能输入6位数字</t>
        </is>
      </c>
      <c r="M9" s="9" t="n"/>
      <c r="N9" s="9" t="n"/>
      <c r="O9" s="9" t="n"/>
      <c r="P9" s="9" t="n"/>
    </row>
    <row r="10" ht="54" customHeight="1" s="3">
      <c r="A10" s="9" t="n">
        <v>7</v>
      </c>
      <c r="B10" s="9" t="inlineStr">
        <is>
          <t>修改会议</t>
        </is>
      </c>
      <c r="C10" s="9" t="inlineStr">
        <is>
          <t>标准版</t>
        </is>
      </c>
      <c r="D10" s="58" t="n"/>
      <c r="E10" s="69" t="inlineStr">
        <is>
          <t>是否提前签到功能验证</t>
        </is>
      </c>
      <c r="F10" s="9" t="n">
        <v>4</v>
      </c>
      <c r="G10" s="9" t="inlineStr">
        <is>
          <t>hyxg04</t>
        </is>
      </c>
      <c r="H10" s="66" t="inlineStr">
        <is>
          <t>是否提前签到功能测试</t>
        </is>
      </c>
      <c r="I10" s="9" t="inlineStr">
        <is>
          <t>预定系统正常运行，页面显示正常</t>
        </is>
      </c>
      <c r="J10" s="9" t="inlineStr">
        <is>
          <t>1.不选择，滑动控件在左边
2.选择，滑动控件在右边，控件显示橙色
3.选择，滑动控件在右边，控件显示橙色→输入数字</t>
        </is>
      </c>
      <c r="K10" s="9" t="n"/>
      <c r="L10" s="9" t="inlineStr">
        <is>
          <t>1.没有报错
2.弹出签到时间输入框
3.正常添加，右边会提示会议开始前XX分钟开始签到</t>
        </is>
      </c>
      <c r="M10" s="9" t="n"/>
      <c r="N10" s="9" t="n"/>
      <c r="O10" s="9" t="n"/>
      <c r="P10" s="9" t="n"/>
    </row>
    <row r="11" ht="81" customHeight="1" s="3">
      <c r="A11" s="9" t="n">
        <v>8</v>
      </c>
      <c r="B11" s="9" t="inlineStr">
        <is>
          <t>修改会议</t>
        </is>
      </c>
      <c r="C11" s="9" t="inlineStr">
        <is>
          <t>标准版</t>
        </is>
      </c>
      <c r="D11" s="58" t="n"/>
      <c r="E11" s="9" t="inlineStr">
        <is>
          <t>选择日期功能验证</t>
        </is>
      </c>
      <c r="F11" s="9" t="n">
        <v>5</v>
      </c>
      <c r="G11" s="9" t="inlineStr">
        <is>
          <t>hyxg05</t>
        </is>
      </c>
      <c r="H11" s="69" t="inlineStr">
        <is>
          <t>选择日期功能测试</t>
        </is>
      </c>
      <c r="I11" s="9" t="inlineStr">
        <is>
          <t>预定系统正常运行，页面显示正常</t>
        </is>
      </c>
      <c r="J11" s="9" t="inlineStr">
        <is>
          <t>1.会议室限制时长→选择时长为会议室限制时间范围内
2.会议室限制时长→选择时长超过会议室限制时间范围
3.选择当前时间之前时间
4.会议室限制提前天数→在限制天数内预定会议</t>
        </is>
      </c>
      <c r="K11" s="9" t="n"/>
      <c r="L11" s="9" t="inlineStr">
        <is>
          <t>1.正常添加，时间表右上角显示开始时间、结束时间及时长
2.页面提示超过会议室预定最长时长
3.页面提示该时间不可预定，请重新选择
4.正常预定</t>
        </is>
      </c>
      <c r="M11" s="9" t="n"/>
      <c r="N11" s="9" t="n"/>
      <c r="O11" s="9" t="n"/>
      <c r="P11" s="9" t="n"/>
    </row>
    <row r="12" ht="67.5" customHeight="1" s="3">
      <c r="A12" s="9" t="n">
        <v>9</v>
      </c>
      <c r="B12" s="9" t="inlineStr">
        <is>
          <t>修改会议</t>
        </is>
      </c>
      <c r="C12" s="9" t="inlineStr">
        <is>
          <t>标准版</t>
        </is>
      </c>
      <c r="D12" s="58" t="n"/>
      <c r="E12" s="9" t="inlineStr">
        <is>
          <t>快速预订功能验证</t>
        </is>
      </c>
      <c r="F12" s="9" t="n">
        <v>6</v>
      </c>
      <c r="G12" s="9" t="inlineStr">
        <is>
          <t>hyxg06</t>
        </is>
      </c>
      <c r="H12" s="9" t="inlineStr">
        <is>
          <t>快速预订功能测试</t>
        </is>
      </c>
      <c r="I12" s="9" t="inlineStr">
        <is>
          <t>预定系统正常运行，页面显示正常</t>
        </is>
      </c>
      <c r="J12" s="9" t="inlineStr">
        <is>
          <t>1.点击快速预定
2.点击快速预定→点击预定</t>
        </is>
      </c>
      <c r="K12" s="9" t="n"/>
      <c r="L12" s="9" t="inlineStr">
        <is>
          <t>1.弹出快速预定内容阅览框，内容包括：会议室名称、会议名称、会议类型、2.主持人及会议时间
3.预定会议成功，已预定的会议显示在已预定会议列表中</t>
        </is>
      </c>
      <c r="M12" s="9" t="n"/>
      <c r="N12" s="9" t="n"/>
      <c r="O12" s="9" t="n"/>
      <c r="P12" s="9" t="n"/>
    </row>
    <row r="13" ht="175.5" customHeight="1" s="3">
      <c r="A13" s="9" t="n">
        <v>10</v>
      </c>
      <c r="B13" s="9" t="inlineStr">
        <is>
          <t>修改会议</t>
        </is>
      </c>
      <c r="C13" s="9" t="inlineStr">
        <is>
          <t>标准版</t>
        </is>
      </c>
      <c r="D13" s="58" t="n"/>
      <c r="E13" s="9" t="inlineStr">
        <is>
          <t>选择参会人员功能验证</t>
        </is>
      </c>
      <c r="F13" s="9" t="n">
        <v>7</v>
      </c>
      <c r="G13" s="9" t="inlineStr">
        <is>
          <t>hyxg07</t>
        </is>
      </c>
      <c r="H13" s="9" t="inlineStr">
        <is>
          <t>选择参会人员功能测试</t>
        </is>
      </c>
      <c r="I13" s="9" t="inlineStr">
        <is>
          <t>预定系统正常运行，页面显示正常</t>
        </is>
      </c>
      <c r="J13" s="9" t="inlineStr">
        <is>
          <t>1.逐一点击选中参会人员
2.点击全选
3.点击添加外部参会人员
4.点击添加外部参会人员→用户名→输入超过10个字符
5.点击添加外部参会人员→用户名→输入中文、英文、数字、特殊字符
6.点击添加外部参会人员→手机→输入正确的手机号
7.点击添加外部参会人员→手机→输入错误的手机号
8.点击导入参会人员
9.点击导入参会人员→选择文件→上传正确格式的文件→点击导入
10.点击导出参会人员表模板</t>
        </is>
      </c>
      <c r="K13" s="9" t="n"/>
      <c r="L13" s="9" t="inlineStr">
        <is>
          <t>1.参会人员显示在上面空白处，左上角显示容纳人数及已选人数
2.当前分页人员全部被选中
3.弹出方框，可输入用户名、手机和邮箱
4.第11个字符不可输入
5.不可以输入特殊符号
6.正常输入添加
7.页面提示手机号格式错误
8.弹出弹框，页面有选择文件和导入两个控件，下方提示只能上传xls./xlsx.文件
9.用户正常导入
10.用户模板表下载到本地</t>
        </is>
      </c>
      <c r="M13" s="9" t="n"/>
      <c r="N13" s="9" t="n"/>
      <c r="O13" s="9" t="n"/>
      <c r="P13" s="9" t="n"/>
    </row>
    <row r="14" ht="40.5" customHeight="1" s="3">
      <c r="A14" s="9" t="n">
        <v>11</v>
      </c>
      <c r="B14" s="9" t="inlineStr">
        <is>
          <t>修改会议</t>
        </is>
      </c>
      <c r="C14" s="9" t="inlineStr">
        <is>
          <t>标准版</t>
        </is>
      </c>
      <c r="D14" s="58" t="n"/>
      <c r="E14" s="9" t="inlineStr">
        <is>
          <t>删除参会人员功能验证</t>
        </is>
      </c>
      <c r="F14" s="9" t="n">
        <v>8</v>
      </c>
      <c r="G14" s="9" t="inlineStr">
        <is>
          <t>hyxg08</t>
        </is>
      </c>
      <c r="H14" s="9" t="inlineStr">
        <is>
          <t>删除参会人员功能测试</t>
        </is>
      </c>
      <c r="I14" s="9" t="inlineStr">
        <is>
          <t>预定系统正常运行，页面显示正常</t>
        </is>
      </c>
      <c r="J14" s="9" t="inlineStr">
        <is>
          <t>1.点击参会人员的删除键X
2.点击清空→弹出弹框→选择确定
3.点击清空全部参会人员→弹出弹框→选择确定</t>
        </is>
      </c>
      <c r="K14" s="9" t="n"/>
      <c r="L14" s="9" t="inlineStr">
        <is>
          <t>1.可以逐一删除参会人员
2.所有参会人员被清空
3.所有参会人员被清空</t>
        </is>
      </c>
      <c r="M14" s="9" t="n"/>
      <c r="N14" s="9" t="n"/>
      <c r="O14" s="9" t="n"/>
      <c r="P14" s="9" t="n"/>
    </row>
    <row r="15" ht="94.5" customHeight="1" s="3">
      <c r="A15" s="9" t="n">
        <v>12</v>
      </c>
      <c r="B15" s="9" t="inlineStr">
        <is>
          <t>修改会议</t>
        </is>
      </c>
      <c r="C15" s="9" t="inlineStr">
        <is>
          <t>标准版</t>
        </is>
      </c>
      <c r="D15" s="58" t="n"/>
      <c r="E15" s="9" t="inlineStr">
        <is>
          <t>搜索框功能验证</t>
        </is>
      </c>
      <c r="F15" s="9" t="n">
        <v>9</v>
      </c>
      <c r="G15" s="9" t="inlineStr">
        <is>
          <t>hyxg09</t>
        </is>
      </c>
      <c r="H15" s="9" t="inlineStr">
        <is>
          <t>搜索框功能测试</t>
        </is>
      </c>
      <c r="I15" s="9" t="inlineStr">
        <is>
          <t>预定系统正常运行，页面显示正常</t>
        </is>
      </c>
      <c r="J15" s="9" t="inlineStr">
        <is>
          <t>1.点击清空全部参会人员→弹出弹框→选择取消
2.点击部门→弹出部门类型→选择部门
3.点击职位→弹出职位类型→选择职位
4.用户名→输入部分关键字→回车
5.选择职位→输入用户名关键字
6.在用户名搜索框搜索对应的用户名称</t>
        </is>
      </c>
      <c r="K15" s="9" t="n"/>
      <c r="L15" s="9" t="inlineStr">
        <is>
          <t>1.回到参会人员选择界面
2.搜索出所有在该部门下的人员
3.搜索出所有在该职位下的人员
4.搜索出所有带有关键字的用户名
5.显示所在职位的用户，搜索出带有关键字的用户
6.只显示被搜索的用户</t>
        </is>
      </c>
      <c r="M15" s="9" t="n"/>
      <c r="N15" s="9" t="n"/>
      <c r="O15" s="9" t="n"/>
      <c r="P15" s="9" t="n"/>
    </row>
    <row r="16" ht="54" customHeight="1" s="3">
      <c r="A16" s="9" t="n">
        <v>13</v>
      </c>
      <c r="B16" s="9" t="inlineStr">
        <is>
          <t>修改会议</t>
        </is>
      </c>
      <c r="C16" s="9" t="inlineStr">
        <is>
          <t>标准版</t>
        </is>
      </c>
      <c r="D16" s="58" t="n"/>
      <c r="E16" s="9" t="inlineStr">
        <is>
          <t>分页功能验证</t>
        </is>
      </c>
      <c r="F16" s="9" t="n">
        <v>10</v>
      </c>
      <c r="G16" s="9" t="inlineStr">
        <is>
          <t>hyxg10</t>
        </is>
      </c>
      <c r="H16" s="9" t="inlineStr">
        <is>
          <t>分页功能测试</t>
        </is>
      </c>
      <c r="I16" s="9" t="inlineStr">
        <is>
          <t>预定系统正常运行，页面显示正常</t>
        </is>
      </c>
      <c r="J16" s="9" t="inlineStr">
        <is>
          <t>1.搜索框不输入搜索内容
2.没有操作
3.点击分页选择框→选择10条/页、15条/页、20条/页</t>
        </is>
      </c>
      <c r="K16" s="9" t="n"/>
      <c r="L16" s="9" t="inlineStr">
        <is>
          <t>1.显示所有已添加的用户
2.默认每页显示五个用户
3.分别每页最多显示10条、15条、20条数据</t>
        </is>
      </c>
      <c r="M16" s="9" t="n"/>
      <c r="N16" s="9" t="n"/>
      <c r="O16" s="9" t="n"/>
      <c r="P16" s="9" t="n"/>
    </row>
    <row r="17" ht="54" customHeight="1" s="3">
      <c r="A17" s="9" t="n">
        <v>14</v>
      </c>
      <c r="B17" s="9" t="inlineStr">
        <is>
          <t>修改会议</t>
        </is>
      </c>
      <c r="C17" s="9" t="inlineStr">
        <is>
          <t>标准版</t>
        </is>
      </c>
      <c r="D17" s="58" t="n"/>
      <c r="E17" s="9" t="inlineStr">
        <is>
          <t>存入模板功能验证</t>
        </is>
      </c>
      <c r="F17" s="9" t="n">
        <v>11</v>
      </c>
      <c r="G17" s="9" t="inlineStr">
        <is>
          <t>hyxg11</t>
        </is>
      </c>
      <c r="H17" s="9" t="inlineStr">
        <is>
          <t>存入模板功能测试</t>
        </is>
      </c>
      <c r="I17" s="9" t="inlineStr">
        <is>
          <t>预定系统正常运行，页面显示正常</t>
        </is>
      </c>
      <c r="J17" s="9" t="inlineStr">
        <is>
          <t>1.不操作
2.选择是
3.选择是→不输入内容
4.选择是→输入中文、英文、数字、特殊字符</t>
        </is>
      </c>
      <c r="K17" s="9" t="n"/>
      <c r="L17" s="9" t="inlineStr">
        <is>
          <t>1.默认为否
2.弹出模板名称输入框
3.页面提示请输入模板名称
4.正常输入，没有报错</t>
        </is>
      </c>
      <c r="M17" s="9" t="n"/>
      <c r="N17" s="9" t="n"/>
      <c r="O17" s="9" t="n"/>
      <c r="P17" s="9" t="n"/>
    </row>
    <row r="18" ht="108" customHeight="1" s="3">
      <c r="A18" s="9" t="n">
        <v>15</v>
      </c>
      <c r="B18" s="9" t="inlineStr">
        <is>
          <t>修改会议</t>
        </is>
      </c>
      <c r="C18" s="9" t="inlineStr">
        <is>
          <t>标准版</t>
        </is>
      </c>
      <c r="D18" s="58" t="n"/>
      <c r="E18" s="9" t="inlineStr">
        <is>
          <t>消息通知功能验证</t>
        </is>
      </c>
      <c r="F18" s="9" t="n">
        <v>12</v>
      </c>
      <c r="G18" s="9" t="inlineStr">
        <is>
          <t>hyxg12</t>
        </is>
      </c>
      <c r="H18" s="9" t="inlineStr">
        <is>
          <t>消息通知功能测试</t>
        </is>
      </c>
      <c r="I18" s="9" t="inlineStr">
        <is>
          <t>预定系统正常运行，页面显示正常</t>
        </is>
      </c>
      <c r="J18" s="9" t="inlineStr">
        <is>
          <t>1.不操作
2.勾选开会前一个小时提醒→勾选发送方式
3.勾选全选</t>
        </is>
      </c>
      <c r="K18" s="9" t="n"/>
      <c r="L18" s="9" t="inlineStr">
        <is>
          <t>1.默认勾选开会前一天提醒，根据发送方式，预定会议时会发送一条开会信息，2.开会前一天会发送一条开会信息（若是不选择发送方式，此功能无效）
3.预定会议后，发送消息提醒，开会前一个小时，再次发送消息提醒，开会前一天发送消息提醒，开会前1个小时发送消息提醒，开会前11分钟，再次发送消息提醒</t>
        </is>
      </c>
      <c r="M18" s="9" t="n"/>
      <c r="N18" s="9" t="n"/>
      <c r="O18" s="9" t="n"/>
      <c r="P18" s="9" t="n"/>
    </row>
    <row r="19" ht="40.5" customHeight="1" s="3">
      <c r="A19" s="9" t="n">
        <v>16</v>
      </c>
      <c r="B19" s="9" t="inlineStr">
        <is>
          <t>修改会议</t>
        </is>
      </c>
      <c r="C19" s="9" t="inlineStr">
        <is>
          <t>标准版</t>
        </is>
      </c>
      <c r="D19" s="58" t="n"/>
      <c r="E19" s="9" t="inlineStr">
        <is>
          <t>发送方式功能验证</t>
        </is>
      </c>
      <c r="F19" s="9" t="n">
        <v>13</v>
      </c>
      <c r="G19" s="9" t="inlineStr">
        <is>
          <t>hyxg13</t>
        </is>
      </c>
      <c r="H19" s="9" t="inlineStr">
        <is>
          <t>发送方式功能测试</t>
        </is>
      </c>
      <c r="I19" s="9" t="inlineStr">
        <is>
          <t>预定系统正常运行，页面显示正常</t>
        </is>
      </c>
      <c r="J19" s="9" t="inlineStr">
        <is>
          <t>1.选择Welink发送
2.不选择</t>
        </is>
      </c>
      <c r="K19" s="9" t="n"/>
      <c r="L19" s="9" t="inlineStr">
        <is>
          <t>1.预定完会议后，绑定的welink会收到消息
2.不会发送</t>
        </is>
      </c>
      <c r="M19" s="9" t="n"/>
      <c r="N19" s="9" t="n"/>
      <c r="O19" s="9" t="n"/>
      <c r="P19" s="9" t="n"/>
    </row>
    <row r="20" ht="40.5" customHeight="1" s="3">
      <c r="A20" s="9" t="n">
        <v>17</v>
      </c>
      <c r="B20" s="9" t="inlineStr">
        <is>
          <t>修改会议</t>
        </is>
      </c>
      <c r="C20" s="9" t="inlineStr">
        <is>
          <t>标准版</t>
        </is>
      </c>
      <c r="D20" s="58" t="n"/>
      <c r="E20" s="9" t="inlineStr">
        <is>
          <t>导出人员功能验证</t>
        </is>
      </c>
      <c r="F20" s="9" t="n">
        <v>14</v>
      </c>
      <c r="G20" s="9" t="inlineStr">
        <is>
          <t>hyxg14</t>
        </is>
      </c>
      <c r="H20" s="9" t="inlineStr">
        <is>
          <t>导出人员功能测试</t>
        </is>
      </c>
      <c r="I20" s="9" t="inlineStr">
        <is>
          <t>预定系统正常运行，页面显示正常</t>
        </is>
      </c>
      <c r="J20" s="9" t="inlineStr">
        <is>
          <t>1.所有参会人员→导出
2.内部参会人员→导出
3.外部参会人员→导出</t>
        </is>
      </c>
      <c r="K20" s="9" t="n"/>
      <c r="L20" s="9" t="inlineStr">
        <is>
          <t>1.所有参会人员下载到本地
2.内部参会人员下载到本地
3.外部参会人员下载到本地</t>
        </is>
      </c>
      <c r="M20" s="9" t="n"/>
      <c r="N20" s="9" t="n"/>
      <c r="O20" s="9" t="n"/>
      <c r="P20" s="9" t="n"/>
    </row>
    <row r="21" ht="40.5" customHeight="1" s="3">
      <c r="A21" s="9" t="n">
        <v>18</v>
      </c>
      <c r="B21" s="9" t="inlineStr">
        <is>
          <t>修改会议</t>
        </is>
      </c>
      <c r="C21" s="9" t="inlineStr">
        <is>
          <t>标准版</t>
        </is>
      </c>
      <c r="D21" s="58" t="n"/>
      <c r="E21" s="9" t="inlineStr">
        <is>
          <t>删除功能验证</t>
        </is>
      </c>
      <c r="F21" s="9" t="n">
        <v>15</v>
      </c>
      <c r="G21" s="9" t="inlineStr">
        <is>
          <t>sc01</t>
        </is>
      </c>
      <c r="H21" s="69" t="inlineStr">
        <is>
          <t>删除功能测试</t>
        </is>
      </c>
      <c r="I21" s="9" t="inlineStr">
        <is>
          <t>预定系统正常运行，页面显示正常</t>
        </is>
      </c>
      <c r="J21" s="9" t="inlineStr">
        <is>
          <t>1.点击删除会议
2.点击确认</t>
        </is>
      </c>
      <c r="K21" s="9" t="n"/>
      <c r="L21" s="9" t="inlineStr">
        <is>
          <t>会议删除成功</t>
        </is>
      </c>
      <c r="M21" s="9" t="n"/>
      <c r="N21" s="9" t="n"/>
      <c r="O21" s="9" t="n"/>
      <c r="P21" s="9" t="n"/>
    </row>
    <row r="22" ht="148.5" customHeight="1" s="3">
      <c r="A22" s="9" t="n">
        <v>19</v>
      </c>
      <c r="B22" s="9" t="inlineStr">
        <is>
          <t>会议状态</t>
        </is>
      </c>
      <c r="C22" s="9" t="inlineStr">
        <is>
          <t>标准版</t>
        </is>
      </c>
      <c r="D22" s="58" t="n"/>
      <c r="E22" s="9" t="inlineStr">
        <is>
          <t>更多操作→会议状态功能验证</t>
        </is>
      </c>
      <c r="F22" s="9" t="n">
        <v>16</v>
      </c>
      <c r="G22" s="9" t="inlineStr">
        <is>
          <t>hyzt01</t>
        </is>
      </c>
      <c r="H22" s="9" t="inlineStr">
        <is>
          <t>更多操作→会议状态功能测试</t>
        </is>
      </c>
      <c r="I22" s="9" t="inlineStr">
        <is>
          <t>预定系统正常运行，页面显示正常</t>
        </is>
      </c>
      <c r="J22" s="9" t="inlineStr">
        <is>
          <t>1.更多操作→会议状态→会议未开始
2.更多操作→会议状态→会议进行中
3.更多操作→会议状态→会议进行中→延长会议
4.更多操作→会议状态→会议进行中→延长会议→输入框→输入预约时长内的延长时间→确定
5.更多操作→会议状态→会议进行中→提前结束</t>
        </is>
      </c>
      <c r="K22" s="9" t="n"/>
      <c r="L22" s="9" t="inlineStr">
        <is>
          <t>1.弹出弹框，显示会议当前状态，会议开始时间、会议结束时间,会议状态修改只能提前开始
2.弹出弹框，显示会议当前状态，会议开始时间、会议结束时间,会议状态修改只能延长会议或结束会议
3.弹出弹框，显示会议当前状态，会议开始时间、会议结束时间,弹出延长时间输入框
4.页面提示超过该会议室最大的预约时间
5.页面提示会议提前结束成功，结束的会议在历史记录显示</t>
        </is>
      </c>
      <c r="M22" s="9" t="n"/>
      <c r="N22" s="9" t="n"/>
      <c r="O22" s="9" t="n"/>
      <c r="P22" s="9" t="n"/>
    </row>
    <row r="23" ht="40.5" customHeight="1" s="3">
      <c r="A23" s="9" t="n">
        <v>20</v>
      </c>
      <c r="B23" s="9" t="inlineStr">
        <is>
          <t>导出人员</t>
        </is>
      </c>
      <c r="C23" s="9" t="inlineStr">
        <is>
          <t>标准版</t>
        </is>
      </c>
      <c r="D23" s="58" t="n"/>
      <c r="E23" s="9" t="inlineStr">
        <is>
          <t>导出人员功能验证</t>
        </is>
      </c>
      <c r="F23" s="9" t="n">
        <v>17</v>
      </c>
      <c r="G23" s="9" t="inlineStr">
        <is>
          <t>dc01</t>
        </is>
      </c>
      <c r="H23" s="9" t="inlineStr">
        <is>
          <t>导出人员功能测试</t>
        </is>
      </c>
      <c r="I23" s="9" t="inlineStr">
        <is>
          <t>预定系统正常运行，页面显示正常</t>
        </is>
      </c>
      <c r="J23" s="9" t="inlineStr">
        <is>
          <t>1.更多操作→导出人员</t>
        </is>
      </c>
      <c r="K23" s="9" t="n"/>
      <c r="L23" s="9" t="inlineStr">
        <is>
          <t>人员信息以XLS表格导出成功</t>
        </is>
      </c>
      <c r="M23" s="9" t="n"/>
      <c r="N23" s="9" t="n"/>
      <c r="O23" s="9" t="n"/>
      <c r="P23" s="9" t="n"/>
    </row>
    <row r="24" ht="40.5" customHeight="1" s="3">
      <c r="A24" s="9" t="n">
        <v>21</v>
      </c>
      <c r="B24" s="9" t="inlineStr">
        <is>
          <t>详细信息</t>
        </is>
      </c>
      <c r="C24" s="9" t="inlineStr">
        <is>
          <t>标准版</t>
        </is>
      </c>
      <c r="D24" s="58" t="n"/>
      <c r="E24" s="9" t="inlineStr">
        <is>
          <t>更多操作→详细信息功能验证</t>
        </is>
      </c>
      <c r="F24" s="9" t="n">
        <v>18</v>
      </c>
      <c r="G24" s="9" t="inlineStr">
        <is>
          <t>xxxx01</t>
        </is>
      </c>
      <c r="H24" s="9" t="inlineStr">
        <is>
          <t>更多操作→详细信息功能测试</t>
        </is>
      </c>
      <c r="I24" s="9" t="inlineStr">
        <is>
          <t>预定系统正常运行，页面显示正常</t>
        </is>
      </c>
      <c r="J24" s="9" t="inlineStr">
        <is>
          <t>1.更多操作→详细信息</t>
        </is>
      </c>
      <c r="K24" s="70" t="n"/>
      <c r="L24" s="70" t="inlineStr">
        <is>
          <t>1.显示会议基本信息包括会议ID、会议室、会议名称、主持人、会议议题、开始时间、结束时间、预订人和会议状态及显示参会人员信息</t>
        </is>
      </c>
      <c r="M24" s="9" t="n"/>
      <c r="N24" s="9" t="n"/>
      <c r="O24" s="9" t="n"/>
      <c r="P24" s="9" t="n"/>
    </row>
    <row r="25" ht="162" customHeight="1" s="3">
      <c r="A25" s="9" t="n">
        <v>22</v>
      </c>
      <c r="B25" s="9" t="inlineStr">
        <is>
          <t>会议议题</t>
        </is>
      </c>
      <c r="C25" s="9" t="inlineStr">
        <is>
          <t>标准版</t>
        </is>
      </c>
      <c r="D25" s="58" t="n"/>
      <c r="E25" s="9" t="inlineStr">
        <is>
          <t>更多操作→会议议题功能验证</t>
        </is>
      </c>
      <c r="F25" s="9" t="n">
        <v>19</v>
      </c>
      <c r="G25" s="9" t="inlineStr">
        <is>
          <t>hyyt01</t>
        </is>
      </c>
      <c r="H25" s="9" t="inlineStr">
        <is>
          <t>更多操作→会议议题功能测试</t>
        </is>
      </c>
      <c r="I25" s="9" t="inlineStr">
        <is>
          <t>预定系统正常运行，页面显示正常</t>
        </is>
      </c>
      <c r="J25" s="9" t="inlineStr">
        <is>
          <t>1.更多操作→会议议题→输入框→输入中文、英文、数字、特殊符号()[]/
2.更多操作→会议议题→输入框→不输入内容→点击添加议题
3.更多操作→会议议题→输入框→输入内容→点击添加议题
4.更多操作→会议议题→输入框→添加两个相同议题
5.更多操作→会议议题→输入框→点击上传格式为jpg/png/pdf/txt/xmind和world/excel/ppt且不超过100Mb的文件
更多操作→会议议题→输入框→上传非提示格式的文件</t>
        </is>
      </c>
      <c r="K25" s="9" t="n"/>
      <c r="L25" s="9" t="inlineStr">
        <is>
          <t>1.没有报错
2.页面提示当前议题为空
3.添加成功，弹出下一个议题输入框
4.第二个议题页面提示该议题已存在，添加失败
5.上传成功，文件上传框会显示文件名，会议预约界面上传文件控件会显示文件上传数量
页面提示不支持该文件格式</t>
        </is>
      </c>
      <c r="M25" s="9" t="n"/>
      <c r="N25" s="9" t="n"/>
      <c r="O25" s="9" t="n"/>
      <c r="P25" s="9" t="n"/>
    </row>
    <row r="26" ht="66" customHeight="1" s="3">
      <c r="A26" s="9" t="n">
        <v>23</v>
      </c>
      <c r="B26" s="58" t="inlineStr">
        <is>
          <t>OA修改会议-会议类别</t>
        </is>
      </c>
      <c r="C26" s="58" t="inlineStr">
        <is>
          <t>振华集团项目24-10-24需求</t>
        </is>
      </c>
      <c r="D26" s="58" t="n"/>
      <c r="E26" s="58" t="inlineStr">
        <is>
          <t>【振华集团】模拟OA修改会议，会议类别为空</t>
        </is>
      </c>
      <c r="F26" s="58" t="n">
        <v>1</v>
      </c>
      <c r="G26" s="58" t="n"/>
      <c r="H26" s="58" t="inlineStr">
        <is>
          <t>【振华集团】模拟OA修改会议，会议类别为空</t>
        </is>
      </c>
      <c r="I26" s="58" t="inlineStr">
        <is>
          <t>1.修改系统正确部署
2.门口屏正确部署</t>
        </is>
      </c>
      <c r="J26" s="58" t="inlineStr">
        <is>
          <t>1.apifox调用对外接口</t>
        </is>
      </c>
      <c r="K26" s="58" t="n"/>
      <c r="L26" s="58" t="inlineStr">
        <is>
          <t>1.查看是否修改成功
.查看门口屏显示是否正确</t>
        </is>
      </c>
      <c r="M26" s="58" t="n"/>
      <c r="N26" s="58" t="n"/>
      <c r="O26" s="58" t="n"/>
      <c r="P26" s="9" t="n"/>
    </row>
    <row r="27" ht="82.5" customHeight="1" s="3">
      <c r="A27" s="9" t="n">
        <v>24</v>
      </c>
      <c r="B27" s="58" t="inlineStr">
        <is>
          <t>OA修改会议-会议类别</t>
        </is>
      </c>
      <c r="C27" s="58" t="inlineStr">
        <is>
          <t>振华集团项目24-10-24需求</t>
        </is>
      </c>
      <c r="D27" s="58" t="n"/>
      <c r="E27" s="58" t="inlineStr">
        <is>
          <t>【振华集团】模拟OA修改会议，会议类别为“腾讯视频会议”</t>
        </is>
      </c>
      <c r="F27" s="58" t="n">
        <v>1</v>
      </c>
      <c r="G27" s="58" t="n"/>
      <c r="H27" s="58" t="inlineStr">
        <is>
          <t>【振华集团】模拟OA修改会议，会议类别为“腾讯视频会议”</t>
        </is>
      </c>
      <c r="I27" s="58" t="inlineStr">
        <is>
          <t>1.修改系统正确部署
2.门口屏正确部署</t>
        </is>
      </c>
      <c r="J27" s="58" t="inlineStr">
        <is>
          <t>1.apifox调用对外接口</t>
        </is>
      </c>
      <c r="K27" s="58" t="n"/>
      <c r="L27" s="58" t="inlineStr">
        <is>
          <t>1.查看是否修改成功
.查看门口屏显示是否正确</t>
        </is>
      </c>
      <c r="M27" s="58" t="n"/>
      <c r="N27" s="58" t="n"/>
      <c r="O27" s="58" t="n"/>
      <c r="P27" s="9" t="n"/>
    </row>
    <row r="28" ht="82.5" customHeight="1" s="3">
      <c r="A28" s="9" t="n">
        <v>25</v>
      </c>
      <c r="B28" s="58" t="inlineStr">
        <is>
          <t>OA修改会议-会议类别</t>
        </is>
      </c>
      <c r="C28" s="58" t="inlineStr">
        <is>
          <t>振华集团项目24-10-24需求</t>
        </is>
      </c>
      <c r="D28" s="58" t="n"/>
      <c r="E28" s="58" t="inlineStr">
        <is>
          <t>【振华集团】模拟OA修改会议，会议类别为“专线视频会议”</t>
        </is>
      </c>
      <c r="F28" s="58" t="n">
        <v>1</v>
      </c>
      <c r="G28" s="58" t="n"/>
      <c r="H28" s="58" t="inlineStr">
        <is>
          <t>【振华集团】模拟OA修改会议，会议类别为“专线视频会议”</t>
        </is>
      </c>
      <c r="I28" s="58" t="inlineStr">
        <is>
          <t>1.修改系统正确部署
2.门口屏正确部署</t>
        </is>
      </c>
      <c r="J28" s="58" t="inlineStr">
        <is>
          <t>1.apifox调用对外接口</t>
        </is>
      </c>
      <c r="K28" s="58" t="n"/>
      <c r="L28" s="58" t="inlineStr">
        <is>
          <t>1.查看是否修改成功
.查看门口屏显示是否正确</t>
        </is>
      </c>
      <c r="M28" s="58" t="n"/>
      <c r="N28" s="58" t="n"/>
      <c r="O28" s="58" t="n"/>
      <c r="P28" s="9" t="n"/>
    </row>
    <row r="29" ht="82.5" customHeight="1" s="3">
      <c r="A29" s="9" t="n">
        <v>26</v>
      </c>
      <c r="B29" s="58" t="inlineStr">
        <is>
          <t>OA修改会议-会议类别</t>
        </is>
      </c>
      <c r="C29" s="58" t="inlineStr">
        <is>
          <t>振华集团项目24-10-24需求</t>
        </is>
      </c>
      <c r="D29" s="58" t="n"/>
      <c r="E29" s="58" t="inlineStr">
        <is>
          <t>【振华集团】模拟OA修改会议，会议类别为“振华视频会议”</t>
        </is>
      </c>
      <c r="F29" s="58" t="n">
        <v>1</v>
      </c>
      <c r="G29" s="58" t="n"/>
      <c r="H29" s="58" t="inlineStr">
        <is>
          <t>【振华集团】模拟OA修改会议，会议类别为“振华视频会议”</t>
        </is>
      </c>
      <c r="I29" s="58" t="inlineStr">
        <is>
          <t>1.修改系统正确部署
2.门口屏正确部署</t>
        </is>
      </c>
      <c r="J29" s="58" t="inlineStr">
        <is>
          <t>1.apifox调用对外接口</t>
        </is>
      </c>
      <c r="K29" s="58" t="n"/>
      <c r="L29" s="58" t="inlineStr">
        <is>
          <t>1.查看是否修改成功
.查看门口屏显示是否正确</t>
        </is>
      </c>
      <c r="M29" s="58" t="n"/>
      <c r="N29" s="58" t="n"/>
      <c r="O29" s="58" t="n"/>
      <c r="P29" s="9" t="n"/>
    </row>
    <row r="30" ht="66" customHeight="1" s="3">
      <c r="A30" s="9" t="n">
        <v>27</v>
      </c>
      <c r="B30" s="58" t="inlineStr">
        <is>
          <t>OA修改会议-会议类别</t>
        </is>
      </c>
      <c r="C30" s="58" t="inlineStr">
        <is>
          <t>振华集团项目24-10-24需求</t>
        </is>
      </c>
      <c r="D30" s="58" t="n"/>
      <c r="E30" s="58" t="inlineStr">
        <is>
          <t>【振华集团】模拟OA修改会议，会议类别为“现场会”</t>
        </is>
      </c>
      <c r="F30" s="58" t="n">
        <v>1</v>
      </c>
      <c r="G30" s="58" t="n"/>
      <c r="H30" s="58" t="inlineStr">
        <is>
          <t>【振华集团】模拟OA修改会议，会议类别为“现场会”</t>
        </is>
      </c>
      <c r="I30" s="58" t="inlineStr">
        <is>
          <t>1.修改系统正确部署
2.门口屏正确部署</t>
        </is>
      </c>
      <c r="J30" s="58" t="inlineStr">
        <is>
          <t>1.apifox调用对外接口</t>
        </is>
      </c>
      <c r="K30" s="58" t="n"/>
      <c r="L30" s="58" t="inlineStr">
        <is>
          <t>1.查看是否修改成功
.查看门口屏显示是否正确</t>
        </is>
      </c>
      <c r="M30" s="58" t="n"/>
      <c r="N30" s="58" t="n"/>
      <c r="O30" s="58" t="n"/>
      <c r="P30" s="9" t="n"/>
    </row>
    <row r="31" ht="82.5" customHeight="1" s="3">
      <c r="A31" s="9" t="n">
        <v>28</v>
      </c>
      <c r="B31" s="58" t="inlineStr">
        <is>
          <t>OA修改会议-会议类别</t>
        </is>
      </c>
      <c r="C31" s="58" t="inlineStr">
        <is>
          <t>振华集团项目24-10-24需求</t>
        </is>
      </c>
      <c r="D31" s="58" t="n"/>
      <c r="E31" s="58" t="inlineStr">
        <is>
          <t>【振华集团】模拟OA修改会议，会议类别为“蓝信视频会议”</t>
        </is>
      </c>
      <c r="F31" s="58" t="n">
        <v>1</v>
      </c>
      <c r="G31" s="58" t="n"/>
      <c r="H31" s="58" t="inlineStr">
        <is>
          <t>【振华集团】模拟OA修改会议，会议类别为“蓝信视频会议”</t>
        </is>
      </c>
      <c r="I31" s="58" t="inlineStr">
        <is>
          <t>1.修改系统正确部署
2.门口屏正确部署</t>
        </is>
      </c>
      <c r="J31" s="58" t="inlineStr">
        <is>
          <t>1.apifox调用对外接口</t>
        </is>
      </c>
      <c r="K31" s="58" t="n"/>
      <c r="L31" s="58" t="inlineStr">
        <is>
          <t>1.查看是否修改成功
.查看门口屏显示是否正确</t>
        </is>
      </c>
      <c r="M31" s="58" t="n"/>
      <c r="N31" s="58" t="n"/>
      <c r="O31" s="58" t="n"/>
      <c r="P31" s="9" t="n"/>
    </row>
    <row r="32" ht="82.5" customHeight="1" s="3">
      <c r="A32" s="9" t="n">
        <v>29</v>
      </c>
      <c r="B32" s="58" t="inlineStr">
        <is>
          <t>OA修改会议-会议类别</t>
        </is>
      </c>
      <c r="C32" s="58" t="inlineStr">
        <is>
          <t>振华集团项目24-10-24需求</t>
        </is>
      </c>
      <c r="D32" s="58" t="n"/>
      <c r="E32" s="58" t="inlineStr">
        <is>
          <t>【振华集团】模拟OA修改会议，会议类别为“省国资委视频会议”</t>
        </is>
      </c>
      <c r="F32" s="58" t="n">
        <v>1</v>
      </c>
      <c r="G32" s="58" t="n"/>
      <c r="H32" s="58" t="inlineStr">
        <is>
          <t>【振华集团】模拟OA修改会议，会议类别为“省国资委视频会议”</t>
        </is>
      </c>
      <c r="I32" s="58" t="inlineStr">
        <is>
          <t>1.修改系统正确部署
2.门口屏正确部署</t>
        </is>
      </c>
      <c r="J32" s="58" t="inlineStr">
        <is>
          <t>1.apifox调用对外接口</t>
        </is>
      </c>
      <c r="K32" s="58" t="n"/>
      <c r="L32" s="58" t="inlineStr">
        <is>
          <t>1.查看是否修改成功
.查看门口屏显示是否正确</t>
        </is>
      </c>
      <c r="M32" s="58" t="n"/>
      <c r="N32" s="58" t="n"/>
      <c r="O32" s="58" t="n"/>
      <c r="P32" s="9" t="n"/>
    </row>
    <row r="33" ht="82.5" customHeight="1" s="3">
      <c r="A33" s="9" t="n">
        <v>30</v>
      </c>
      <c r="B33" s="58" t="inlineStr">
        <is>
          <t>OA修改会议-会议类别</t>
        </is>
      </c>
      <c r="C33" s="58" t="inlineStr">
        <is>
          <t>振华集团项目24-10-24需求</t>
        </is>
      </c>
      <c r="D33" s="58" t="n"/>
      <c r="E33" s="58" t="inlineStr">
        <is>
          <t>【振华集团】模拟OA修改会议，会议类别为“中国电子视频会”</t>
        </is>
      </c>
      <c r="F33" s="58" t="n">
        <v>1</v>
      </c>
      <c r="G33" s="58" t="n"/>
      <c r="H33" s="58" t="inlineStr">
        <is>
          <t>【振华集团】模拟OA修改会议，会议类别为“中国电子视频会”</t>
        </is>
      </c>
      <c r="I33" s="58" t="inlineStr">
        <is>
          <t>1.修改系统正确部署
2.门口屏正确部署</t>
        </is>
      </c>
      <c r="J33" s="58" t="inlineStr">
        <is>
          <t>1.apifox调用对外接口</t>
        </is>
      </c>
      <c r="K33" s="58" t="n"/>
      <c r="L33" s="58" t="inlineStr">
        <is>
          <t>1.查看是否修改成功
.查看门口屏显示是否正确</t>
        </is>
      </c>
      <c r="M33" s="58" t="n"/>
      <c r="N33" s="58" t="n"/>
      <c r="O33" s="58" t="n"/>
      <c r="P33" s="9" t="n"/>
    </row>
    <row r="34" ht="66" customHeight="1" s="3">
      <c r="A34" s="9" t="n">
        <v>31</v>
      </c>
      <c r="B34" s="58" t="inlineStr">
        <is>
          <t>OA修改会议-二维码上传</t>
        </is>
      </c>
      <c r="C34" s="58" t="inlineStr">
        <is>
          <t>振华集团项目24-10-24需求</t>
        </is>
      </c>
      <c r="D34" s="58" t="n"/>
      <c r="E34" s="58" t="inlineStr">
        <is>
          <t>【振华集团】模拟OA修改会议，传入会议二维码连接</t>
        </is>
      </c>
      <c r="F34" s="58" t="n">
        <v>1</v>
      </c>
      <c r="G34" s="58" t="n"/>
      <c r="H34" s="58" t="inlineStr">
        <is>
          <t>【振华集团】模拟OA修改会议，传入会议二维码连接</t>
        </is>
      </c>
      <c r="I34" s="58" t="inlineStr">
        <is>
          <t>1.修改系统正确部署
2.门口屏正确部署</t>
        </is>
      </c>
      <c r="J34" s="58" t="inlineStr">
        <is>
          <t>1.apifox调用对外接口</t>
        </is>
      </c>
      <c r="K34" s="58" t="n"/>
      <c r="L34" s="58" t="inlineStr">
        <is>
          <t>1.查看是否修改成功
2.查看门口屏二维码显示是否正确</t>
        </is>
      </c>
      <c r="M34" s="58" t="n"/>
      <c r="N34" s="58" t="n"/>
      <c r="O34" s="58" t="n"/>
      <c r="P34" s="9" t="n"/>
    </row>
    <row r="35" ht="66" customHeight="1" s="3">
      <c r="A35" s="9" t="n">
        <v>32</v>
      </c>
      <c r="B35" s="58" t="inlineStr">
        <is>
          <t>OA修改会议-门口屏会议显示</t>
        </is>
      </c>
      <c r="C35" s="58" t="inlineStr">
        <is>
          <t>振华集团项目24-10-24需求</t>
        </is>
      </c>
      <c r="D35" s="58" t="n"/>
      <c r="E35" s="58" t="inlineStr">
        <is>
          <t>【振华集团】模拟OA修改会议，“会议名称”为超长字符</t>
        </is>
      </c>
      <c r="F35" s="58" t="n">
        <v>2</v>
      </c>
      <c r="G35" s="58" t="n"/>
      <c r="H35" s="58" t="inlineStr">
        <is>
          <t>【振华集团】模拟OA修改会议，“会议名称”为超长字符</t>
        </is>
      </c>
      <c r="I35" s="58" t="inlineStr">
        <is>
          <t>1.修改系统正确部署
2.门口屏正确部署</t>
        </is>
      </c>
      <c r="J35" s="58" t="inlineStr">
        <is>
          <t>1.apifox调用对外接口，“会议名称”使用超长字符</t>
        </is>
      </c>
      <c r="K35" s="58" t="n"/>
      <c r="L35" s="58" t="inlineStr">
        <is>
          <t>1.查看门口屏显示是否合理</t>
        </is>
      </c>
      <c r="M35" s="58" t="n"/>
      <c r="N35" s="58" t="n"/>
      <c r="O35" s="58" t="n"/>
      <c r="P35" s="9" t="n"/>
    </row>
    <row r="36" ht="82.5" customHeight="1" s="3">
      <c r="A36" s="9" t="n">
        <v>33</v>
      </c>
      <c r="B36" s="58" t="inlineStr">
        <is>
          <t>OA修改会议-门口屏会议显示</t>
        </is>
      </c>
      <c r="C36" s="58" t="inlineStr">
        <is>
          <t>振华集团项目24-10-24需求</t>
        </is>
      </c>
      <c r="D36" s="58" t="n"/>
      <c r="E36" s="58" t="inlineStr">
        <is>
          <t>【振华集团】模拟OA修改会议，“会议名称”为正常字符长度</t>
        </is>
      </c>
      <c r="F36" s="58" t="n">
        <v>3</v>
      </c>
      <c r="G36" s="58" t="n"/>
      <c r="H36" s="58" t="inlineStr">
        <is>
          <t>【振华集团】模拟OA修改会议，“会议名称”为正常字符长度</t>
        </is>
      </c>
      <c r="I36" s="58" t="inlineStr">
        <is>
          <t>1.修改系统正确部署
2.门口屏正确部署</t>
        </is>
      </c>
      <c r="J36" s="58" t="inlineStr">
        <is>
          <t>1.apifox调用对外接口，“会议名称”使用正常字符长度</t>
        </is>
      </c>
      <c r="K36" s="58" t="n"/>
      <c r="L36" s="58" t="inlineStr">
        <is>
          <t>1.查看门口屏显示是否合理</t>
        </is>
      </c>
      <c r="M36" s="58" t="n"/>
      <c r="N36" s="58" t="n"/>
      <c r="O36" s="58" t="n"/>
      <c r="P36" s="9" t="n"/>
    </row>
    <row r="37" ht="66" customHeight="1" s="3">
      <c r="A37" s="9" t="n">
        <v>34</v>
      </c>
      <c r="B37" s="58" t="inlineStr">
        <is>
          <t>OA修改会议-门口屏会议显示</t>
        </is>
      </c>
      <c r="C37" s="58" t="inlineStr">
        <is>
          <t>振华集团项目24-10-24需求</t>
        </is>
      </c>
      <c r="D37" s="58" t="n"/>
      <c r="E37" s="58" t="inlineStr">
        <is>
          <t>【振华集团】模拟OA修改会议，“参会人数”为空</t>
        </is>
      </c>
      <c r="F37" s="58" t="n">
        <v>3</v>
      </c>
      <c r="G37" s="58" t="n"/>
      <c r="H37" s="58" t="inlineStr">
        <is>
          <t>【振华集团】模拟OA修改会议，“参会人数”为空</t>
        </is>
      </c>
      <c r="I37" s="58" t="inlineStr">
        <is>
          <t>1.修改系统正确部署
2.门口屏正确部署</t>
        </is>
      </c>
      <c r="J37" s="58" t="inlineStr">
        <is>
          <t>1.apifox调用对外接口，“参会人数”为空</t>
        </is>
      </c>
      <c r="K37" s="58" t="n"/>
      <c r="L37" s="58" t="inlineStr">
        <is>
          <t>1.查看门口屏显示是否合理</t>
        </is>
      </c>
      <c r="M37" s="58" t="n"/>
      <c r="N37" s="58" t="n"/>
      <c r="O37" s="58" t="n"/>
      <c r="P37" s="9" t="n"/>
    </row>
    <row r="38" ht="66" customHeight="1" s="3">
      <c r="A38" s="9" t="n">
        <v>35</v>
      </c>
      <c r="B38" s="58" t="inlineStr">
        <is>
          <t>OA修改会议-门口屏会议显示</t>
        </is>
      </c>
      <c r="C38" s="58" t="inlineStr">
        <is>
          <t>振华集团项目24-10-24需求</t>
        </is>
      </c>
      <c r="D38" s="58" t="n"/>
      <c r="E38" s="58" t="inlineStr">
        <is>
          <t>【振华集团】模拟OA修改会议，“参会人数”为10</t>
        </is>
      </c>
      <c r="F38" s="58" t="n">
        <v>3</v>
      </c>
      <c r="G38" s="58" t="n"/>
      <c r="H38" s="58" t="inlineStr">
        <is>
          <t>【振华集团】模拟OA修改会议，“参会人数”为10</t>
        </is>
      </c>
      <c r="I38" s="58" t="inlineStr">
        <is>
          <t>1.修改系统正确部署
2.门口屏正确部署</t>
        </is>
      </c>
      <c r="J38" s="58" t="inlineStr">
        <is>
          <t>1.apifox调用对外接口，“参会人数”为10</t>
        </is>
      </c>
      <c r="K38" s="58" t="n"/>
      <c r="L38" s="58" t="inlineStr">
        <is>
          <t>1.查看门口屏“参会人数”显示是否为10</t>
        </is>
      </c>
      <c r="M38" s="58" t="n"/>
      <c r="N38" s="58" t="n"/>
      <c r="O38" s="58" t="n"/>
      <c r="P38" s="9" t="n"/>
    </row>
    <row r="39" ht="66" customHeight="1" s="3">
      <c r="A39" s="9" t="n">
        <v>36</v>
      </c>
      <c r="B39" s="58" t="inlineStr">
        <is>
          <t>OA修改会议-门口屏会议显示</t>
        </is>
      </c>
      <c r="C39" s="58" t="inlineStr">
        <is>
          <t>振华集团项目24-10-24需求</t>
        </is>
      </c>
      <c r="D39" s="58" t="n"/>
      <c r="E39" s="58" t="inlineStr">
        <is>
          <t>【振华集团】模拟OA修改会议，“会议部门”为空</t>
        </is>
      </c>
      <c r="F39" s="58" t="n">
        <v>3</v>
      </c>
      <c r="G39" s="58" t="n"/>
      <c r="H39" s="58" t="inlineStr">
        <is>
          <t>【振华集团】模拟OA修改会议，“会议部门”为空</t>
        </is>
      </c>
      <c r="I39" s="58" t="inlineStr">
        <is>
          <t>1.修改系统正确部署
2.门口屏正确部署</t>
        </is>
      </c>
      <c r="J39" s="58" t="inlineStr">
        <is>
          <t>1.apifox调用对外接口，“会议部门”为空</t>
        </is>
      </c>
      <c r="K39" s="58" t="n"/>
      <c r="L39" s="58" t="inlineStr">
        <is>
          <t>1.查看门口屏“会议部门”显示是否合理</t>
        </is>
      </c>
      <c r="M39" s="58" t="n"/>
      <c r="N39" s="58" t="n"/>
      <c r="O39" s="58" t="n"/>
      <c r="P39" s="9" t="n"/>
    </row>
    <row r="40" ht="132" customHeight="1" s="3">
      <c r="A40" s="9" t="n"/>
      <c r="B40" s="58" t="inlineStr">
        <is>
          <t>预定功能修改-修改会议</t>
        </is>
      </c>
      <c r="C40" s="58" t="inlineStr">
        <is>
          <t>长安大学项目24-10-18需求</t>
        </is>
      </c>
      <c r="D40" s="58" t="n"/>
      <c r="E40" s="58" t="inlineStr">
        <is>
          <t>【长安大学】交通学院用户登录系统，查看预约部门是否为“未来交通学院”，创建会议后查看门口屏界面显示是否正确</t>
        </is>
      </c>
      <c r="F40" s="58" t="n">
        <v>1</v>
      </c>
      <c r="G40" s="58" t="n"/>
      <c r="H40" s="58" t="inlineStr">
        <is>
          <t>【长安大学】交通学院用户登录系统，查看预约部门是否为“未来交通学院”，创建会议后查看门口屏界面显示是否正确</t>
        </is>
      </c>
      <c r="I40" s="58" t="inlineStr">
        <is>
          <t>1.预定系统正确部署
2.门口屏正确部署</t>
        </is>
      </c>
      <c r="J40" s="58" t="inlineStr">
        <is>
          <t>1.交通学院用户登录系统，查看预约部门是否为“未来交通学院”
2.创建会议后查看门口屏界面显示是否正确</t>
        </is>
      </c>
      <c r="K40" s="41" t="n"/>
      <c r="L40" s="41" t="inlineStr">
        <is>
          <t>1.正确显示为“未来交通学院”，且无法修改
2.门口屏界面正确显示</t>
        </is>
      </c>
      <c r="M40" s="41" t="n"/>
      <c r="N40" s="58" t="n"/>
      <c r="O40" s="58" t="n"/>
      <c r="P40" s="58">
        <f>_xlfn.DISPIMG("ID_627619DF69784F88A7885F0B9418E02D",1)</f>
        <v/>
      </c>
    </row>
    <row r="41" ht="132" customHeight="1" s="3">
      <c r="A41" s="9" t="n"/>
      <c r="B41" s="58" t="inlineStr">
        <is>
          <t>预定功能修改-修改会议</t>
        </is>
      </c>
      <c r="C41" s="58" t="inlineStr">
        <is>
          <t>长安大学项目24-10-18需求</t>
        </is>
      </c>
      <c r="D41" s="58" t="n"/>
      <c r="E41" s="58" t="inlineStr">
        <is>
          <t>【长安大学】非交通学院用户登录系统，查看预约部门是否为“未来交通学院”，创建会议后查看门口屏界面显示是否正确</t>
        </is>
      </c>
      <c r="F41" s="58" t="n">
        <v>1</v>
      </c>
      <c r="G41" s="58" t="n"/>
      <c r="H41" s="58" t="inlineStr">
        <is>
          <t>【长安大学】非交通学院用户登录系统，查看预约部门是否为“未来交通学院”，创建会议后查看门口屏界面显示是否正确</t>
        </is>
      </c>
      <c r="I41" s="58" t="inlineStr">
        <is>
          <t>1.预定系统正确部署
2.门口屏正确部署</t>
        </is>
      </c>
      <c r="J41" s="58" t="inlineStr">
        <is>
          <t>1.非交通学院用户登录系统，查看预约部门是否为“未来交通学院”
2.创建会议后查看门口屏界面显示是否正确</t>
        </is>
      </c>
      <c r="K41" s="41" t="n"/>
      <c r="L41" s="41" t="inlineStr">
        <is>
          <t>1.预约部门为原有逻辑，并且可以修改
2.门口屏界面正确显示</t>
        </is>
      </c>
      <c r="M41" s="41" t="n"/>
      <c r="N41" s="58" t="n"/>
      <c r="O41" s="58" t="n"/>
      <c r="P41" s="58">
        <f>_xlfn.DISPIMG("ID_627619DF69784F88A7885F0B9418E02D",1)</f>
        <v/>
      </c>
    </row>
    <row r="42" ht="99" customHeight="1" s="3">
      <c r="A42" s="9" t="n"/>
      <c r="B42" s="63" t="inlineStr">
        <is>
          <t>【会议预定流程】隐藏输入项</t>
        </is>
      </c>
      <c r="C42" s="9" t="inlineStr">
        <is>
          <t>北京国药项目24-05-09需求</t>
        </is>
      </c>
      <c r="D42" s="58" t="n"/>
      <c r="E42" s="63" t="inlineStr">
        <is>
          <t>【北京国药】在会议预约流程中查看是否隐藏部分输入项</t>
        </is>
      </c>
      <c r="F42" s="63" t="n">
        <v>1</v>
      </c>
      <c r="G42" s="63" t="inlineStr">
        <is>
          <t>yd-014</t>
        </is>
      </c>
      <c r="H42" s="63" t="inlineStr">
        <is>
          <t>【北京国药】【会议预定流程】在会议预约流程中查看是否隐藏“会议议题”输入项，当前为PC端预约</t>
        </is>
      </c>
      <c r="I42" s="63" t="inlineStr">
        <is>
          <t>1.预定系统正确部署
2.管理员登录预定系统
3.普通职员单点登录H5端</t>
        </is>
      </c>
      <c r="J42" s="63" t="inlineStr">
        <is>
          <t>1.在会议预定界面查看是否存在“会议议题”输入项
2.预约完会议后，在已预定列表，点击”详细信息“查看是否存在”会议议题“</t>
        </is>
      </c>
      <c r="K42" s="63" t="n"/>
      <c r="L42" s="63" t="inlineStr">
        <is>
          <t>1.不存在“会议议题”
2.不存在“会议议题”</t>
        </is>
      </c>
      <c r="M42" s="63" t="n"/>
      <c r="N42" s="63" t="n"/>
      <c r="O42" s="63" t="n"/>
      <c r="P42" s="9">
        <f>_xlfn.DISPIMG("ID_38A5C2FD4E8A4B4C9FD34BB07C0A56FC",1)</f>
        <v/>
      </c>
    </row>
    <row r="43" ht="99" customHeight="1" s="3">
      <c r="A43" s="9" t="n"/>
      <c r="B43" s="63" t="inlineStr">
        <is>
          <t>【会议预定流程】隐藏输入项</t>
        </is>
      </c>
      <c r="C43" s="9" t="inlineStr">
        <is>
          <t>北京国药项目24-05-09需求</t>
        </is>
      </c>
      <c r="D43" s="58" t="n"/>
      <c r="E43" s="63" t="inlineStr">
        <is>
          <t>【北京国药】在会议预约流程中查看是否隐藏部分输入项</t>
        </is>
      </c>
      <c r="F43" s="63" t="n">
        <v>1</v>
      </c>
      <c r="G43" s="63" t="inlineStr">
        <is>
          <t>yd-015</t>
        </is>
      </c>
      <c r="H43" s="63" t="inlineStr">
        <is>
          <t>【北京国药】【会议预定流程】在会议预约流程中查看是否隐藏“会议议题”输入项，当前为H5端预约</t>
        </is>
      </c>
      <c r="I43" s="63" t="inlineStr">
        <is>
          <t>1.预定系统正确部署
2.管理员登录预定系统
3.普通职员单点登录H5端</t>
        </is>
      </c>
      <c r="J43" s="63" t="inlineStr">
        <is>
          <t>1.在会议预定界面查看是否存在“会议议题”输入项
2.预约完会议后，点击会议查看”详细信息“是否存在”会议议题“</t>
        </is>
      </c>
      <c r="K43" s="63" t="n"/>
      <c r="L43" s="63" t="inlineStr">
        <is>
          <t>1.不存在“会议议题”
2.不存在“会议议题”</t>
        </is>
      </c>
      <c r="M43" s="63" t="n"/>
      <c r="N43" s="63" t="n"/>
      <c r="O43" s="63" t="n"/>
      <c r="P43" s="9">
        <f>_xlfn.DISPIMG("ID_D4A2294FA584456983724F2802124A5B",1)</f>
        <v/>
      </c>
    </row>
    <row r="44" ht="99" customHeight="1" s="3">
      <c r="A44" s="9" t="n"/>
      <c r="B44" s="63" t="inlineStr">
        <is>
          <t>【会议预定流程】隐藏输入项</t>
        </is>
      </c>
      <c r="C44" s="9" t="inlineStr">
        <is>
          <t>北京国药项目24-05-09需求</t>
        </is>
      </c>
      <c r="D44" s="58" t="n"/>
      <c r="E44" s="63" t="inlineStr">
        <is>
          <t>【北京国药】在会议预约流程中查看是否隐藏部分输入项</t>
        </is>
      </c>
      <c r="F44" s="63" t="n">
        <v>1</v>
      </c>
      <c r="G44" s="63" t="inlineStr">
        <is>
          <t>yd-016</t>
        </is>
      </c>
      <c r="H44" s="63" t="inlineStr">
        <is>
          <t>【北京国药】【会议预定流程】在会议预约流程中查看是否隐藏“会议内容”输入项，当前为PC端预约</t>
        </is>
      </c>
      <c r="I44" s="63" t="inlineStr">
        <is>
          <t>1.预定系统正确部署
2.管理员登录预定系统
3.普通职员单点登录H5端</t>
        </is>
      </c>
      <c r="J44" s="63" t="inlineStr">
        <is>
          <t>1.在会议预定界面查看是否存在“会议内容”输入项
2.预约完会议后，在已预定列表，点击”详细信息“查看是否存在”会议内容“</t>
        </is>
      </c>
      <c r="K44" s="63" t="n"/>
      <c r="L44" s="63" t="inlineStr">
        <is>
          <t>1.不存在“会议内容”
2.不存在“会议内容”</t>
        </is>
      </c>
      <c r="M44" s="63" t="n"/>
      <c r="N44" s="63" t="n"/>
      <c r="O44" s="63" t="n"/>
      <c r="P44" s="9">
        <f>_xlfn.DISPIMG("ID_21477D3527944780B07D828DF4FAA86A",1)</f>
        <v/>
      </c>
    </row>
    <row r="45" ht="99" customHeight="1" s="3">
      <c r="A45" s="9" t="n"/>
      <c r="B45" s="63" t="inlineStr">
        <is>
          <t>【会议预定流程】隐藏输入项</t>
        </is>
      </c>
      <c r="C45" s="9" t="inlineStr">
        <is>
          <t>北京国药项目24-05-09需求</t>
        </is>
      </c>
      <c r="D45" s="58" t="n"/>
      <c r="E45" s="63" t="inlineStr">
        <is>
          <t>【北京国药】在会议预约流程中查看是否隐藏部分输入项</t>
        </is>
      </c>
      <c r="F45" s="63" t="n">
        <v>1</v>
      </c>
      <c r="G45" s="63" t="inlineStr">
        <is>
          <t>yd-017</t>
        </is>
      </c>
      <c r="H45" s="63" t="inlineStr">
        <is>
          <t>【北京国药】【会议预定流程】在会议预约流程中查看是否隐藏“会议内容”输入项，当前为H5端预约</t>
        </is>
      </c>
      <c r="I45" s="63" t="inlineStr">
        <is>
          <t>1.预定系统正确部署
2.管理员登录预定系统
3.普通职员单点登录H5端</t>
        </is>
      </c>
      <c r="J45" s="63" t="inlineStr">
        <is>
          <t>1.在会议预定界面查看是否存在“会议内容”输入项
2.预约完会议后，在已预定列表，点击”详细信息“查看是否存在”会议内容“</t>
        </is>
      </c>
      <c r="K45" s="63" t="n"/>
      <c r="L45" s="63" t="inlineStr">
        <is>
          <t>1.不存在“会议内容”
2.不存在“会议内容”</t>
        </is>
      </c>
      <c r="M45" s="63" t="n"/>
      <c r="N45" s="63" t="n"/>
      <c r="O45" s="63" t="n"/>
      <c r="P45" s="9">
        <f>_xlfn.DISPIMG("ID_C2FD040E68D4426DB27701467AA0A121",1)</f>
        <v/>
      </c>
    </row>
    <row r="46" ht="99" customHeight="1" s="3">
      <c r="A46" s="9" t="n"/>
      <c r="B46" s="63" t="inlineStr">
        <is>
          <t>【会议预定流程】输入项的字段名称验证</t>
        </is>
      </c>
      <c r="C46" s="9" t="inlineStr">
        <is>
          <t>北京国药项目24-05-09需求</t>
        </is>
      </c>
      <c r="D46" s="58" t="n"/>
      <c r="E46" s="63" t="inlineStr">
        <is>
          <t>【北京国药】在会议预约流程中查看“主持人”字段是否更换为“预定人”</t>
        </is>
      </c>
      <c r="F46" s="63" t="n">
        <v>1</v>
      </c>
      <c r="G46" s="63" t="inlineStr">
        <is>
          <t>yd-018</t>
        </is>
      </c>
      <c r="H46" s="63" t="inlineStr">
        <is>
          <t>【北京国药】【会议预定流程】在会议预约流程中查看“主持人”字段是否更换为“预定人”，当前为PC端预约</t>
        </is>
      </c>
      <c r="I46" s="63" t="inlineStr">
        <is>
          <t>1.预定系统正确部署
2.管理员登录预定系统
3.普通职员单点登录H5端</t>
        </is>
      </c>
      <c r="J46" s="63" t="inlineStr">
        <is>
          <t>1.在会议预定界面查看“主持人”字段是否改为‘预定人“
2.预约完会议后，在已预定列表查看“主持人”字段是否改为“预定人“
3.在门口屏查看是否显示“预定人”</t>
        </is>
      </c>
      <c r="K46" s="63" t="n"/>
      <c r="L46" s="63" t="inlineStr">
        <is>
          <t>1.正确显示为”预定人”
2.正确显示为”预定人“
3.正确显示为”预定人“</t>
        </is>
      </c>
      <c r="M46" s="63" t="n"/>
      <c r="N46" s="63" t="n"/>
      <c r="O46" s="63" t="n"/>
      <c r="P46" s="9">
        <f>_xlfn.DISPIMG("ID_DF633DD22BE44FDD9D34DB51C15388A4",1)</f>
        <v/>
      </c>
    </row>
    <row r="47" ht="99" customHeight="1" s="3">
      <c r="A47" s="9" t="n"/>
      <c r="B47" s="63" t="inlineStr">
        <is>
          <t>【会议预定流程】输入项的字段名称验证</t>
        </is>
      </c>
      <c r="C47" s="9" t="inlineStr">
        <is>
          <t>北京国药项目24-05-09需求</t>
        </is>
      </c>
      <c r="D47" s="58" t="n"/>
      <c r="E47" s="63" t="inlineStr">
        <is>
          <t>【北京国药】在会议预约流程中查看“主持人”字段是否更换为“预定人”</t>
        </is>
      </c>
      <c r="F47" s="63" t="n">
        <v>1</v>
      </c>
      <c r="G47" s="63" t="inlineStr">
        <is>
          <t>yd-019</t>
        </is>
      </c>
      <c r="H47" s="63" t="inlineStr">
        <is>
          <t>【北京国药】【会议预定流程】在会议预约流程中查看“主持人”字段是否更换为“预定人”，当前为H5端预约</t>
        </is>
      </c>
      <c r="I47" s="63" t="inlineStr">
        <is>
          <t>1.预定系统正确部署
2.管理员登录预定系统
3.普通职员单点登录H5端</t>
        </is>
      </c>
      <c r="J47" s="63" t="inlineStr">
        <is>
          <t>1.在会议预定界面查看“主持人”字段是否改为‘预定人“
2.预约完会议后，在已预定列表查看“主持人”字段是否改为“预定人“
3.在门口屏查看是否显示“预定人”</t>
        </is>
      </c>
      <c r="K47" s="63" t="n"/>
      <c r="L47" s="63" t="inlineStr">
        <is>
          <t>1.正确显示为”预定人”
2.正确显示为”预定人“
3.正确显示为”预定人“</t>
        </is>
      </c>
      <c r="M47" s="63" t="n"/>
      <c r="N47" s="63" t="n"/>
      <c r="O47" s="63" t="n"/>
      <c r="P47" s="9">
        <f>_xlfn.DISPIMG("ID_54AEA9DC6F664989A2A6322438FB2E50",1)</f>
        <v/>
      </c>
    </row>
    <row r="48" ht="99" customHeight="1" s="3">
      <c r="A48" s="9" t="n"/>
      <c r="B48" s="63" t="inlineStr">
        <is>
          <t>【会议预定流程】输入项的字段名称验证</t>
        </is>
      </c>
      <c r="C48" s="9" t="inlineStr">
        <is>
          <t>北京国药项目24-05-09需求</t>
        </is>
      </c>
      <c r="D48" s="58" t="n"/>
      <c r="E48" s="63" t="inlineStr">
        <is>
          <t>【北京国药】在会议预约流程中查看“主持人”字段是否更换为“预定人”</t>
        </is>
      </c>
      <c r="F48" s="63" t="n">
        <v>1</v>
      </c>
      <c r="G48" s="63" t="inlineStr">
        <is>
          <t>yd-019</t>
        </is>
      </c>
      <c r="H48" s="63" t="inlineStr">
        <is>
          <t>【北京国药】【会议预定流程】在会议预约流程中查看“主持人”字段是否更换为“预定人”，当前为门口屏端预约</t>
        </is>
      </c>
      <c r="I48" s="63" t="inlineStr">
        <is>
          <t>1.预定系统正确部署
2.管理员登录预定系统
3.普通职员单点登录H5端</t>
        </is>
      </c>
      <c r="J48" s="63" t="inlineStr">
        <is>
          <t>1.在会议日程查看字段显示
2.在快速预约查看字段显示
3.在普通预约查看字段显示</t>
        </is>
      </c>
      <c r="K48" s="63" t="n"/>
      <c r="L48" s="63" t="inlineStr">
        <is>
          <t>1.正确显示为”预定人”
2.正确显示为”预定人“
3.正确显示为”预定人“</t>
        </is>
      </c>
      <c r="M48" s="63" t="n"/>
      <c r="N48" s="63" t="n"/>
      <c r="O48" s="63" t="n"/>
      <c r="P48" s="9" t="n"/>
    </row>
    <row r="49" ht="99" customHeight="1" s="3">
      <c r="A49" s="9" t="n"/>
      <c r="B49" s="63" t="inlineStr">
        <is>
          <t>【会议预定流程】输入项的字段名称验证</t>
        </is>
      </c>
      <c r="C49" s="9" t="inlineStr">
        <is>
          <t>北京国药项目24-05-09需求</t>
        </is>
      </c>
      <c r="D49" s="58" t="n"/>
      <c r="E49" s="63" t="inlineStr">
        <is>
          <t>【北京国药】在会议预约流程中查看“附加需求”字段是否更换为“会务用品”</t>
        </is>
      </c>
      <c r="F49" s="63" t="n">
        <v>1</v>
      </c>
      <c r="G49" s="63" t="inlineStr">
        <is>
          <t>yd-020</t>
        </is>
      </c>
      <c r="H49" s="63" t="inlineStr">
        <is>
          <t>【北京国药】【会议预定流程】在会议预约流程中查看“附加需求”字段是否更换为“会务用品”，当前为PC端预约</t>
        </is>
      </c>
      <c r="I49" s="63" t="inlineStr">
        <is>
          <t>1.预定系统正确部署
2.管理员登录预定系统
3.普通职员单点登录H5端</t>
        </is>
      </c>
      <c r="J49" s="63" t="inlineStr">
        <is>
          <t>1.在会议预定界面查看“附加需求”字段是否改为‘会务用品“
2.预约完会议后，在已预定列表查看“附加需求”字段是否改为“会务用品“</t>
        </is>
      </c>
      <c r="K49" s="63" t="n"/>
      <c r="L49" s="63" t="inlineStr">
        <is>
          <t>1.正确显示为”会务用品”
2.正确显示为”会务用品“</t>
        </is>
      </c>
      <c r="M49" s="63" t="n"/>
      <c r="N49" s="63" t="n"/>
      <c r="O49" s="78" t="n"/>
      <c r="P49" s="9">
        <f>_xlfn.DISPIMG("ID_38BF933EBF2B4DBF9CC2BC71274002BB",1)</f>
        <v/>
      </c>
    </row>
    <row r="50" ht="99" customHeight="1" s="3">
      <c r="A50" s="9" t="n"/>
      <c r="B50" s="63" t="inlineStr">
        <is>
          <t>【会议预定流程】输入项的字段名称验证</t>
        </is>
      </c>
      <c r="C50" s="9" t="inlineStr">
        <is>
          <t>北京国药项目24-05-09需求</t>
        </is>
      </c>
      <c r="D50" s="58" t="n"/>
      <c r="E50" s="63" t="inlineStr">
        <is>
          <t>【北京国药】在会议预约流程中查看“附加需求”字段是否更换为“会务用品”</t>
        </is>
      </c>
      <c r="F50" s="63" t="n">
        <v>1</v>
      </c>
      <c r="G50" s="63" t="inlineStr">
        <is>
          <t>yd-021</t>
        </is>
      </c>
      <c r="H50" s="63" t="inlineStr">
        <is>
          <t>【北京国药】【会议预定流程】在会议预约流程中查看“附加需求”字段是否更换为“会务用品”，当前为H5端预约</t>
        </is>
      </c>
      <c r="I50" s="63" t="inlineStr">
        <is>
          <t>1.预定系统正确部署
2.管理员登录预定系统
3.普通职员单点登录H5端</t>
        </is>
      </c>
      <c r="J50" s="63" t="inlineStr">
        <is>
          <t>1.在会议预定界面查看“附加需求”字段是否改为‘会务用品“
2.预约完会议后，在已预定列表查看“附加需求”字段是否改为“会务用品“</t>
        </is>
      </c>
      <c r="K50" s="63" t="n"/>
      <c r="L50" s="63" t="inlineStr">
        <is>
          <t>1.正确显示为”会务用品”
2.正确显示为”会务用品“</t>
        </is>
      </c>
      <c r="M50" s="63" t="n"/>
      <c r="N50" s="63" t="n"/>
      <c r="O50" s="63" t="n"/>
      <c r="P50" s="9">
        <f>_xlfn.DISPIMG("ID_B6BDEE32716E4030B9A723DABF1F2F1E",1)</f>
        <v/>
      </c>
    </row>
    <row r="51" ht="99" customHeight="1" s="3">
      <c r="A51" s="9" t="n"/>
      <c r="B51" s="63" t="inlineStr">
        <is>
          <t>【会议预定流程】会务人员配置项</t>
        </is>
      </c>
      <c r="C51" s="9" t="inlineStr">
        <is>
          <t>北京国药项目24-05-09需求</t>
        </is>
      </c>
      <c r="D51" s="58" t="n"/>
      <c r="E51" s="63" t="inlineStr">
        <is>
          <t>【北京国药】当前已开启“会务服务”配置，查看预约流程内是否存在“会务服务”</t>
        </is>
      </c>
      <c r="F51" s="63" t="n">
        <v>1</v>
      </c>
      <c r="G51" s="63" t="inlineStr">
        <is>
          <t>yd-022</t>
        </is>
      </c>
      <c r="H51" s="63" t="inlineStr">
        <is>
          <t>【北京国药】【会议预定流程】在会议预约流程中查看是否存在“会务人员”字段，当前为PC端预约</t>
        </is>
      </c>
      <c r="I51" s="63" t="inlineStr">
        <is>
          <t>1.预定系统正确部署
2.管理员登录预定系统
3.普通职员单点登录H5端</t>
        </is>
      </c>
      <c r="J51" s="63" t="inlineStr">
        <is>
          <t>1.预约会议时，配置”会务人员“
2.查看企微通知是否显示“会务人员”
3.在已预定列表查看会议”详细信息“中是否存在”会务人员“</t>
        </is>
      </c>
      <c r="K51" s="63" t="n"/>
      <c r="L51" s="63" t="inlineStr">
        <is>
          <t>2.会议通知存在“会务人员”
3.详细信息中存在“会务人员”</t>
        </is>
      </c>
      <c r="M51" s="63" t="n"/>
      <c r="N51" s="63" t="n"/>
      <c r="O51" s="63" t="n"/>
      <c r="P51" s="9">
        <f>_xlfn.DISPIMG("ID_2A807F1691B64C55ACBAEFB90DF33BD7",1)</f>
        <v/>
      </c>
    </row>
    <row r="52" ht="99" customHeight="1" s="3">
      <c r="A52" s="9" t="n"/>
      <c r="B52" s="63" t="inlineStr">
        <is>
          <t>【会议预定流程】会务人员配置项</t>
        </is>
      </c>
      <c r="C52" s="9" t="inlineStr">
        <is>
          <t>北京国药项目24-05-09需求</t>
        </is>
      </c>
      <c r="D52" s="58" t="n"/>
      <c r="E52" s="63" t="inlineStr">
        <is>
          <t>【北京国药】当前已开启“会务服务”配置，查看预约流程内是否存在“会务服务”</t>
        </is>
      </c>
      <c r="F52" s="63" t="n">
        <v>1</v>
      </c>
      <c r="G52" s="63" t="inlineStr">
        <is>
          <t>yd-023</t>
        </is>
      </c>
      <c r="H52" s="63" t="inlineStr">
        <is>
          <t>【北京国药】【会议预定流程】在会议预约流程中查看是否存在“会务人员”字段，当前为H5端预约</t>
        </is>
      </c>
      <c r="I52" s="63" t="inlineStr">
        <is>
          <t>1.预定系统正确部署
2.管理员登录预定系统
3.普通职员单点登录H5端</t>
        </is>
      </c>
      <c r="J52" s="63" t="inlineStr">
        <is>
          <t>1.预约会议时，配置”会务人员“
2.查看企微通知是否显示“会务人员”
3.查看会议”详细信息“中是否存在”会务人员“</t>
        </is>
      </c>
      <c r="K52" s="63" t="n"/>
      <c r="L52" s="63" t="inlineStr">
        <is>
          <t>2.会议通知存在“会务人员”
3.详细信息中存在“会务人员”</t>
        </is>
      </c>
      <c r="M52" s="63" t="n"/>
      <c r="N52" s="63" t="n"/>
      <c r="O52" s="63" t="n"/>
      <c r="P52" s="9">
        <f>_xlfn.DISPIMG("ID_F7159ADE80F94EEB814DA41E57D90C5D",1)</f>
        <v/>
      </c>
    </row>
    <row r="53" ht="99" customHeight="1" s="3">
      <c r="A53" s="9" t="n"/>
      <c r="B53" s="63" t="inlineStr">
        <is>
          <t>【会议预定流程】会务人员配置项</t>
        </is>
      </c>
      <c r="C53" s="9" t="inlineStr">
        <is>
          <t>北京国药项目24-05-09需求</t>
        </is>
      </c>
      <c r="D53" s="58" t="n"/>
      <c r="E53" s="63" t="inlineStr">
        <is>
          <t>【北京国药】当前已关闭“会务服务”配置，查看预约流程内是否存在“会务服务”</t>
        </is>
      </c>
      <c r="F53" s="63" t="n">
        <v>1</v>
      </c>
      <c r="G53" s="63" t="inlineStr">
        <is>
          <t>yd-024</t>
        </is>
      </c>
      <c r="H53" s="63" t="inlineStr">
        <is>
          <t>【北京国药】【会议预定流程】在会议预约流程中查看是否存在“会务人员”字段，当前为PC端预约</t>
        </is>
      </c>
      <c r="I53" s="63" t="inlineStr">
        <is>
          <t>1.预定系统正确部署
2.管理员登录预定系统
3.普通职员单点登录H5端</t>
        </is>
      </c>
      <c r="J53" s="63" t="inlineStr">
        <is>
          <t>1.预约会议时，查看是否存在”会务人员“
2.查看企微通知是否显示“会务人员”
3.在已预定列表查看会议”详细信息“中是否存在”会务人员“</t>
        </is>
      </c>
      <c r="K53" s="63" t="n"/>
      <c r="L53" s="63" t="inlineStr">
        <is>
          <t>1.预约流程内不存在“会务人员”
2.会议通知不存在“会务人员”
3.详细信息中不存在“会务人员”</t>
        </is>
      </c>
      <c r="M53" s="63" t="n"/>
      <c r="N53" s="63" t="n"/>
      <c r="O53" s="63" t="n"/>
      <c r="P53" s="9">
        <f>_xlfn.DISPIMG("ID_438B97D8F5C84A48B2ABF15F71A24921",1)</f>
        <v/>
      </c>
    </row>
    <row r="54" ht="99" customHeight="1" s="3">
      <c r="A54" s="9" t="n"/>
      <c r="B54" s="63" t="inlineStr">
        <is>
          <t>【会议预定流程】会务人员配置项</t>
        </is>
      </c>
      <c r="C54" s="9" t="inlineStr">
        <is>
          <t>北京国药项目24-05-09需求</t>
        </is>
      </c>
      <c r="D54" s="58" t="n"/>
      <c r="E54" s="63" t="inlineStr">
        <is>
          <t>【北京国药】当前已关闭“会务服务”配置，查看预约流程内是否存在“会务服务”</t>
        </is>
      </c>
      <c r="F54" s="63" t="n">
        <v>1</v>
      </c>
      <c r="G54" s="63" t="inlineStr">
        <is>
          <t>yd-025</t>
        </is>
      </c>
      <c r="H54" s="63" t="inlineStr">
        <is>
          <t>【北京国药】【会议预定流程】在会议预约流程中查看是否存在“会务人员”字段，当前为H5端预约</t>
        </is>
      </c>
      <c r="I54" s="63" t="inlineStr">
        <is>
          <t>1.预定系统正确部署
2.管理员登录预定系统
3.普通职员单点登录H5端</t>
        </is>
      </c>
      <c r="J54" s="63" t="inlineStr">
        <is>
          <t>1.预约会议时，查看是否存在”会务人员“
2.查看企微通知是否显示“会务人员”
3.查看会议”详细信息“中是否存在”会务人员“</t>
        </is>
      </c>
      <c r="K54" s="63" t="n"/>
      <c r="L54" s="63" t="inlineStr">
        <is>
          <t>1.预约流程内不存在“会务人员”
2.会议通知不存在“会务人员”
3.详细信息中不存在“会务人员”</t>
        </is>
      </c>
      <c r="M54" s="63" t="n"/>
      <c r="N54" s="63" t="n"/>
      <c r="O54" s="63" t="n"/>
      <c r="P54" s="9">
        <f>_xlfn.DISPIMG("ID_A63AA9EE2D1842D2B51E929ED1387282",1)</f>
        <v/>
      </c>
    </row>
    <row r="55" ht="99" customHeight="1" s="3">
      <c r="A55" s="9" t="n"/>
      <c r="B55" s="63" t="inlineStr">
        <is>
          <t>【会议预定流程】会务人员配置项</t>
        </is>
      </c>
      <c r="C55" s="9" t="inlineStr">
        <is>
          <t>北京国药项目24-05-09需求</t>
        </is>
      </c>
      <c r="D55" s="58" t="n"/>
      <c r="E55" s="63" t="inlineStr">
        <is>
          <t>【北京国药】当前已开启“自定义会议类型”配置，新增“会议类型”后，在预约流程中查看</t>
        </is>
      </c>
      <c r="F55" s="63" t="n">
        <v>1</v>
      </c>
      <c r="G55" s="63" t="inlineStr">
        <is>
          <t>yd-025</t>
        </is>
      </c>
      <c r="H55" s="63" t="inlineStr">
        <is>
          <t>【北京国药】【会议预定流程】在会议预约流程中查看是否存在“会议类型”字段</t>
        </is>
      </c>
      <c r="I55" s="63" t="inlineStr">
        <is>
          <t>1.预定系统正确部署
2.管理员登录预定系统
3.普通职员单点登录H5端</t>
        </is>
      </c>
      <c r="J55" s="63" t="inlineStr">
        <is>
          <t>1.预约会议时是否存在“会议类型”
2.PC端查看是否存在
3.H5端查看是否存在</t>
        </is>
      </c>
      <c r="K55" s="63" t="n"/>
      <c r="L55" s="63" t="inlineStr">
        <is>
          <t>2.PC端正确存在新增的会议类型
3.H5端正确存在新增的会议类型</t>
        </is>
      </c>
      <c r="M55" s="63" t="n"/>
      <c r="N55" s="63" t="n"/>
      <c r="O55" s="63" t="n"/>
      <c r="P55" s="9">
        <f>_xlfn.DISPIMG("ID_1658F0234FA9433AA4252E1A2DBEB7E1",1)</f>
        <v/>
      </c>
    </row>
    <row r="56" ht="99" customHeight="1" s="3">
      <c r="A56" s="9" t="n"/>
      <c r="B56" s="63" t="inlineStr">
        <is>
          <t>【会议预定流程】会务人员配置项</t>
        </is>
      </c>
      <c r="C56" s="9" t="inlineStr">
        <is>
          <t>北京国药项目24-05-09需求</t>
        </is>
      </c>
      <c r="D56" s="58" t="n"/>
      <c r="E56" s="63" t="inlineStr">
        <is>
          <t>【北京国药】当前已关闭“自定义会议类型”配置，新增“会议类型”后，在预约流程中查看</t>
        </is>
      </c>
      <c r="F56" s="63" t="n">
        <v>1</v>
      </c>
      <c r="G56" s="63" t="inlineStr">
        <is>
          <t>yd-025</t>
        </is>
      </c>
      <c r="H56" s="63" t="inlineStr">
        <is>
          <t>【北京国药】【会议预定流程】在会议预约流程中查看是否存在“会议类型”字段</t>
        </is>
      </c>
      <c r="I56" s="63" t="inlineStr">
        <is>
          <t>1.预定系统正确部署
2.管理员登录预定系统
3.普通职员单点登录H5端</t>
        </is>
      </c>
      <c r="J56" s="63" t="inlineStr">
        <is>
          <t>1.预约会议时是否存在“会议类型”
2.PC端查看是否存在
3.H5端查看是否存在</t>
        </is>
      </c>
      <c r="K56" s="63" t="n"/>
      <c r="L56" s="63" t="inlineStr">
        <is>
          <t>2.PC端不存在会议类型
3.H5端不存在会议类型</t>
        </is>
      </c>
      <c r="M56" s="63" t="n"/>
      <c r="N56" s="63" t="n"/>
      <c r="O56" s="63" t="n"/>
      <c r="P56" s="9">
        <f>_xlfn.DISPIMG("ID_D2BB59DF1A4A4CD1A652304E77461092",1)</f>
        <v/>
      </c>
    </row>
    <row r="57" ht="99" customHeight="1" s="3">
      <c r="A57" s="58" t="inlineStr">
        <is>
          <t>GSYH-001</t>
        </is>
      </c>
      <c r="B57" s="58" t="inlineStr">
        <is>
          <t>会议预定-内部参会人-车牌填写功能测试</t>
        </is>
      </c>
      <c r="C57" s="58" t="inlineStr">
        <is>
          <t>工商银行项目-25-04-01</t>
        </is>
      </c>
      <c r="D57" s="9" t="inlineStr">
        <is>
          <t>工商银行项目车牌号测试000</t>
        </is>
      </c>
      <c r="E57" s="58" t="inlineStr">
        <is>
          <t>【工商银行】模块初始化</t>
        </is>
      </c>
      <c r="F57" s="58" t="n">
        <v>3</v>
      </c>
      <c r="G57" s="58" t="n"/>
      <c r="H57" s="58" t="inlineStr">
        <is>
          <t>【工商银行】模块初始化</t>
        </is>
      </c>
      <c r="I57" s="58" t="inlineStr">
        <is>
          <t>1.预定系统正确部署</t>
        </is>
      </c>
      <c r="J57" s="58" t="inlineStr">
        <is>
          <t>1.登录系统
2.选择会议室
3.展开时间块
4.选择会议时间
5.点击【下一步】按钮</t>
        </is>
      </c>
      <c r="K57" s="58" t="inlineStr">
        <is>
          <t>{
 "name": "工商银行项目车牌号测试000",
 "para": [
  {
   "page": "LicensePlateNumberTest",
   "locator_type": "XPATH",
   "locator_value": "//img[@title='退出登录']",
   "element_type": "click",
   "element_value": "",
   "expected_result": ""
  },
  {
   "page": "LicensePlateNumberTest",
   "locator_type": "XPATH",
   "locator_value": "",
   "element_type": "login",
   "element_value": ["admin","Admin@88"],
   "expected_result": ""
  },
  {
   "page": "LicensePlateNumberTest",
   "locator_type": "XPATH",
   "locator_value": "//li[1]//div[1]//div[2]//span[1]",
   "element_type": "click",
   "element_value": "",
   "expected_result": ""
  },
  {
   "page": "LicensePlateNumberTest",
   "locator_type": "CSS_SELECTOR",
   "locator_value": "div[class='time_scroll1_bottom'] img",
   "element_type": "click",
   "element_value": "",
   "expected_result": ""
  },
  {
   "page": "LicensePlateNumberTest",
   "locator_type": "XPATH",
   "locator_value": "//div[normalize-space()='23:40']",
   "element_type": "click",
   "element_value": "",
   "expected_result": ""
  },
  {
   "page": "LicensePlateNumberTest",
   "locator_type": "XPATH",
   "locator_value": "//div[contains(text(),'下一步')]",
   "element_type": "click",
   "element_value": "",
   "expected_result": ""
  }
 ]
}</t>
        </is>
      </c>
      <c r="L57" s="58" t="inlineStr">
        <is>
          <t>2.车牌填写界面正确显示内部参会人名称</t>
        </is>
      </c>
      <c r="M57" s="63" t="n"/>
      <c r="N57" s="63" t="n"/>
      <c r="O57" s="63" t="n"/>
      <c r="P57" s="9" t="n"/>
    </row>
    <row r="58" ht="78" customHeight="1" s="3">
      <c r="A58" s="58" t="inlineStr">
        <is>
          <t>GSYH-021</t>
        </is>
      </c>
      <c r="B58" s="58" t="inlineStr">
        <is>
          <t>会议修改-内部参会人-车牌填写功能测试</t>
        </is>
      </c>
      <c r="C58" s="58" t="inlineStr">
        <is>
          <t>工商银行项目-25-04-01</t>
        </is>
      </c>
      <c r="D58" s="9" t="inlineStr">
        <is>
          <t>工商银行项目车牌号测试001</t>
        </is>
      </c>
      <c r="E58" s="58" t="inlineStr">
        <is>
          <t>【工商银行】创建会议，勾选内部参会人，点击【车牌填写】按钮，查看界面UI显示是否正确</t>
        </is>
      </c>
      <c r="F58" s="58" t="n">
        <v>3</v>
      </c>
      <c r="G58" s="58" t="n"/>
      <c r="H58" s="58" t="inlineStr">
        <is>
          <t>【工商银行】创建会议，勾选内部参会人，点击【车牌填写】按钮，查看界面UI显示是否正确</t>
        </is>
      </c>
      <c r="I58" s="58" t="inlineStr">
        <is>
          <t>1.预定系统正确部署</t>
        </is>
      </c>
      <c r="J58" s="58" t="inlineStr">
        <is>
          <t>1.创建会议，勾选内部参会人
2.点击【车牌填写】按钮，查看界面UI显示是否正确</t>
        </is>
      </c>
      <c r="K58" s="58" t="inlineStr">
        <is>
          <t>{
 "name": "工商银行项目车牌号测试001",
 "para": [
  {
   "page": "LicensePlateNumberTest",
   "locator_type": "XPATH",
   "locator_value": "(//span[contains(@class,'el-checkbox__inner')])[2]",
   "element_type": "click",
   "element_value": "",
   "expected_result": ""
  },
  {
   "page": "LicensePlateNumberTest",
   "locator_type": "XPATH",
   "locator_value": "(//span[contains(@class,'minwidth5rem')])[1]",
   "element_type": "click",
   "element_value": "",
   "expected_result": ""
  },
  {
   "page": "LicensePlateNumberTest",
   "locator_type": "XPATH",
   "locator_value": "//span[@class='el-dialog__title'][contains(text(),'车牌填写')]",
   "element_type": "getText",
   "element_value": "",
   "expected_result": "车牌填写"
  }
 ]
}</t>
        </is>
      </c>
      <c r="L58" s="58" t="inlineStr">
        <is>
          <t>2.车牌填写界面正确显示内部参会人名称</t>
        </is>
      </c>
      <c r="M58" s="63" t="n"/>
      <c r="N58" s="63" t="n"/>
      <c r="O58" s="63" t="n"/>
      <c r="P58" s="9" t="n"/>
    </row>
    <row r="59" ht="78" customHeight="1" s="3">
      <c r="A59" s="58" t="inlineStr">
        <is>
          <t>GSYH-022</t>
        </is>
      </c>
      <c r="B59" s="58" t="inlineStr">
        <is>
          <t>会议修改-内部参会人-车牌填写功能测试</t>
        </is>
      </c>
      <c r="C59" s="58" t="inlineStr">
        <is>
          <t>工商银行项目-25-04-01</t>
        </is>
      </c>
      <c r="D59" s="9" t="inlineStr">
        <is>
          <t>工商银行项目车牌号测试002</t>
        </is>
      </c>
      <c r="E59" s="58" t="inlineStr">
        <is>
          <t>【工商银行】创建会议，不勾选内部参会人，点击【车牌填写】按钮，查看界面UI显示是否正确</t>
        </is>
      </c>
      <c r="F59" s="58" t="n">
        <v>3</v>
      </c>
      <c r="G59" s="58" t="n"/>
      <c r="H59" s="58" t="inlineStr">
        <is>
          <t>【工商银行】创建会议，不勾选内部参会人，点击【车牌填写】按钮，查看界面UI显示是否正确</t>
        </is>
      </c>
      <c r="I59" s="58" t="inlineStr">
        <is>
          <t>1.预定系统正确部署</t>
        </is>
      </c>
      <c r="J59" s="58" t="inlineStr">
        <is>
          <t>1.创建会议，不勾选内部参会人
2.点击【车牌填写】按钮，查看是否存在友好提示</t>
        </is>
      </c>
      <c r="K59" s="58" t="inlineStr">
        <is>
          <t>{
 "name": "工商银行项目车牌号测试002",
 "para": [
  {
   "page": "LicensePlateNumberTest",
   "locator_type": "XPATH",
   "locator_value": "(//span[@class='minwidth5rem'])[1]",
   "element_type": "click",
   "element_value": "",
   "expected_result": ""
  },
  {
   "page": "LicensePlateNumberTest",
   "locator_type": "XPATH",
   "locator_value": "//p[@class='el-message__content']",
   "element_type": "getTips",
   "element_value": "",
   "expected_result": "请先选择参会人员"
  }
 ]
}</t>
        </is>
      </c>
      <c r="L59" s="58" t="inlineStr">
        <is>
          <t>2.提示“请选择内部参会人员”</t>
        </is>
      </c>
      <c r="M59" s="63" t="n"/>
      <c r="N59" s="63" t="n"/>
      <c r="O59" s="63" t="n"/>
      <c r="P59" s="9" t="n"/>
    </row>
    <row r="60" ht="78" customHeight="1" s="3">
      <c r="A60" s="58" t="inlineStr">
        <is>
          <t>GSYH-023</t>
        </is>
      </c>
      <c r="B60" s="58" t="inlineStr">
        <is>
          <t>会议修改-内部参会人-车牌填写功能测试</t>
        </is>
      </c>
      <c r="C60" s="58" t="inlineStr">
        <is>
          <t>工商银行项目-25-04-01</t>
        </is>
      </c>
      <c r="D60" s="9" t="inlineStr">
        <is>
          <t>工商银行项目车牌号测试003</t>
        </is>
      </c>
      <c r="E60" s="58" t="inlineStr">
        <is>
          <t>【工商银行】创建会议，勾选超量内部参会人，点击【车牌填写】按钮，查看界面UI显示是否正确</t>
        </is>
      </c>
      <c r="F60" s="58" t="n">
        <v>3</v>
      </c>
      <c r="G60" s="58" t="n"/>
      <c r="H60" s="58" t="inlineStr">
        <is>
          <t>【工商银行】创建会议，勾选超量内部参会人，点击【车牌填写】按钮，查看界面UI显示是否正确</t>
        </is>
      </c>
      <c r="I60" s="58" t="inlineStr">
        <is>
          <t>1.预定系统正确部署</t>
        </is>
      </c>
      <c r="J60" s="58" t="inlineStr">
        <is>
          <t>1.创建会议，勾选超量内部参会人
2.点击【车牌填写】按钮
3.查看界面是否存在下拉滚动条</t>
        </is>
      </c>
      <c r="K60" s="58" t="inlineStr">
        <is>
          <t>{
 "name": "工商银行项目车牌号测试003",
 "para": [
  {
   "page": "LicensePlateNumberTest",
   "locator_type": "XPATH",
   "locator_value": "//div[@class='el-input el-input--mini el-input--suffix']//input[@placeholder='请选择']",
   "element_type": "click",
   "element_value": "",
   "expected_result": ""
  },
  {
   "page": "LicensePlateNumberTest",
   "locator_type": "XPATH",
   "locator_value": "//span[contains(text(),'20条/页')]",
   "element_type": "click",
   "element_value": "",
   "expected_result": ""
  },
  {
   "page": "LicensePlateNumberTest",
   "locator_type": "XPATH",
   "locator_value": "//th[contains(@class,'is-leaf el-table__cell')]//span[contains(@class,'el-checkbox__inner')]",
   "element_type": "click",
   "element_value": "",
   "expected_result": ""
  },
  {
   "page": "LicensePlateNumberTest",
   "locator_type": "XPATH",
   "locator_value": "(//span[contains(@class,'minwidth5rem')])[1]",
   "element_type": "click",
   "element_value": "",
   "expected_result": ""
  },
  {
   "page": "LicensePlateNumberTest",
   "locator_type": "XPATH",
   "locator_value": "//span[@class='el-dialog__title'][contains(text(),'车牌填写')]",
   "element_type": "getText",
   "element_value": "",
   "expected_result": "车牌填写"
  }
 ]
}</t>
        </is>
      </c>
      <c r="L60" s="58" t="inlineStr">
        <is>
          <t>3.正确存在下拉滚动条</t>
        </is>
      </c>
      <c r="M60" s="63" t="n"/>
      <c r="N60" s="63" t="n"/>
      <c r="O60" s="63" t="n"/>
      <c r="P60" s="9" t="n"/>
    </row>
    <row r="61" ht="78" customHeight="1" s="3">
      <c r="A61" s="58" t="inlineStr">
        <is>
          <t>GSYH-024</t>
        </is>
      </c>
      <c r="B61" s="58" t="inlineStr">
        <is>
          <t>会议修改-内部参会人-车牌填写功能测试</t>
        </is>
      </c>
      <c r="C61" s="58" t="inlineStr">
        <is>
          <t>工商银行项目-25-04-01</t>
        </is>
      </c>
      <c r="D61" s="9" t="inlineStr">
        <is>
          <t>工商银行项目车牌号测试004</t>
        </is>
      </c>
      <c r="E61" s="58" t="inlineStr">
        <is>
          <t>【工商银行】创建会议，勾选内部参会人，点击【车牌填写】按钮，再减少内部参会人点击【车牌填写】按钮，查看界面UI显示是否正确</t>
        </is>
      </c>
      <c r="F61" s="58" t="n">
        <v>3</v>
      </c>
      <c r="G61" s="58" t="n"/>
      <c r="H61" s="58" t="inlineStr">
        <is>
          <t>【工商银行】创建会议，勾选内部参会人，点击【车牌填写】按钮，再减少内部参会人点击【车牌填写】按钮，查看界面UI显示是否正确</t>
        </is>
      </c>
      <c r="I61" s="58" t="inlineStr">
        <is>
          <t>1.预定系统正确部署</t>
        </is>
      </c>
      <c r="J61" s="58" t="inlineStr">
        <is>
          <t>1.【工商银行】创建会议，勾选内部参会人
2.点击【车牌填写】按钮
3.再减少内部参会人点击【车牌填写】按钮
4.查看界面是否正确删减对应内部参会人</t>
        </is>
      </c>
      <c r="K61" s="58" t="inlineStr">
        <is>
          <t>{
 "name": "工商银行项目车牌号测试004",
 "para": [
  {
   "page": "LicensePlateNumberTest",
   "locator_type": "XPATH",
   "locator_value": "//th[contains(@class,'is-leaf el-table__cell')]//span[contains(@class,'el-checkbox__inner')]",
   "element_type": "click",
   "element_value": "",
   "expected_result": ""
  },
  {
   "page": "LicensePlateNumberTest",
   "locator_type": "XPATH",
   "locator_value": "//th[contains(@class,'is-leaf el-table__cell')]//span[contains(@class,'el-checkbox__inner')]",
   "element_type": "click",
   "element_value": "",
   "expected_result": ""
  },
  {
   "page": "LicensePlateNumberTest",
   "locator_type": "XPATH",
   "locator_value": "(//span[contains(@class,'minwidth5rem')])[1]",
   "element_type": "click",
   "element_value": "",
   "expected_result": ""
  },
  {
   "page": "LicensePlateNumberTest",
   "locator_type": "XPATH",
   "locator_value": "//span[@class='el-dialog__title'][contains(text(),'车牌填写')]",
   "element_type": "getText",
   "element_value": "",
   "expected_result": "车牌填写"
  },
  {
   "page": "LicensePlateNumberTest",
   "locator_type": "XPATH",
   "locator_value": "//div[@aria-label='车牌填写']//i[@class='el-dialog__close el-icon el-icon-close']",
   "element_type": "click",
   "element_value": "",
   "expected_result": ""
  },
  {
   "page": "LicensePlateNumberTest",
   "locator_type": "XPATH",
   "locator_value": "//body[1]/div[1]/div[1]/div[2]/div[3]/div[1]/div[4]/div[1]/div[2]/div[1]/div[1]/img[1]",
   "element_type": "click",
   "element_value": "",
   "expected_result": ""
  },
  {
   "page": "LicensePlateNumberTest",
   "locator_type": "XPATH",
   "locator_value": "(//span[contains(@class,'minwidth5rem')])[1]",
   "element_type": "click",
   "element_value": "",
   "expected_result": ""
  },
  {
   "page": "LicensePlateNumberTest",
   "locator_type": "XPATH",
   "locator_value": "//span[@class='el-dialog__title'][contains(text(),'车牌填写')]",
   "element_type": "getText",
   "element_value": "",
   "expected_result": "车牌填写"
  }
 ]
}</t>
        </is>
      </c>
      <c r="L61" s="58" t="inlineStr">
        <is>
          <t>4.正确删减对应内部参会人</t>
        </is>
      </c>
      <c r="M61" s="63" t="n"/>
      <c r="N61" s="63" t="n"/>
      <c r="O61" s="63" t="n"/>
      <c r="P61" s="9" t="n"/>
    </row>
    <row r="62" ht="78" customHeight="1" s="3">
      <c r="A62" s="58" t="inlineStr">
        <is>
          <t>GSYH-025</t>
        </is>
      </c>
      <c r="B62" s="58" t="inlineStr">
        <is>
          <t>会议修改-外部参会人-车牌填写功能测试</t>
        </is>
      </c>
      <c r="C62" s="58" t="inlineStr">
        <is>
          <t>工商银行项目-25-04-01</t>
        </is>
      </c>
      <c r="D62" s="9" t="inlineStr">
        <is>
          <t>工商银行项目车牌号测试005</t>
        </is>
      </c>
      <c r="E62" s="58" t="inlineStr">
        <is>
          <t>【工商银行】创建会议，勾选外部参会人，点击【车牌填写】按钮，查看界面UI显示是否正确</t>
        </is>
      </c>
      <c r="F62" s="58" t="n">
        <v>3</v>
      </c>
      <c r="G62" s="58" t="n"/>
      <c r="H62" s="58" t="inlineStr">
        <is>
          <t>【工商银行】创建会议，勾选外部参会人，点击【车牌填写】按钮，查看界面UI显示是否正确</t>
        </is>
      </c>
      <c r="I62" s="58" t="inlineStr">
        <is>
          <t>1.预定系统正确部署</t>
        </is>
      </c>
      <c r="J62" s="58" t="inlineStr">
        <is>
          <t>1.创建会议，勾选外部参会人
2.点击【车牌填写】按钮，查看界面UI显示是否正确</t>
        </is>
      </c>
      <c r="K62" s="58" t="inlineStr">
        <is>
          <t>{
 "name": "工商银行项目车牌号测试005",
 "para": [
  {
   "page": "LicensePlateNumberTest",
   "locator_type": "XPATH",
   "locator_value": "//div[@class='personnelConfigure']//span[contains(text(),'添加外部参会人员')]",
   "element_type": "click",
   "element_value": "",
   "expected_result": ""
  },
  {
   "page": "LicensePlateNumberTest",
   "locator_type": "XPATH",
   "locator_value": "//input[@placeholder='用户名']",
   "element_type": "input",
   "element_value": "chen",
   "expected_result": ""
  },
  {
   "page": "LicensePlateNumberTest",
   "locator_type": "XPATH",
   "locator_value": "//input[@placeholder='手机号码']",
   "element_type": "input",
   "element_value": "17319004674",
   "expected_result": ""
  },
  {
   "page": "LicensePlateNumberTest",
   "locator_type": "XPATH",
   "locator_value": "//div[@aria-label='添加外部参会人员']//span[contains(text(),'确定')]",
   "element_type": "click",
   "element_value": "",
   "expected_result": ""
  },
  {
   "page": "LicensePlateNumberTest",
   "locator_type": "XPATH",
   "locator_value": "(//span[@class='minwidth5rem'])[1]",
   "element_type": "click",
   "element_value": "",
   "expected_result": ""
  },
  {
   "page": "LicensePlateNumberTest",
   "locator_type": "XPATH",
   "locator_value": "//div[contains(text(),'chen')]",
   "element_type": "getText",
   "element_value": "",
   "expected_result": "chen"
  }
 ]
}</t>
        </is>
      </c>
      <c r="L62" s="58" t="inlineStr">
        <is>
          <t>2.车牌填写界面正确显示外部参会人名称</t>
        </is>
      </c>
      <c r="M62" s="63" t="n"/>
      <c r="N62" s="63" t="n"/>
      <c r="O62" s="63" t="n"/>
      <c r="P62" s="9" t="n"/>
    </row>
    <row r="63" ht="78" customHeight="1" s="3">
      <c r="A63" s="58" t="inlineStr">
        <is>
          <t>GSYH-026</t>
        </is>
      </c>
      <c r="B63" s="58" t="inlineStr">
        <is>
          <t>会议修改-外部参会人-车牌填写功能测试</t>
        </is>
      </c>
      <c r="C63" s="58" t="inlineStr">
        <is>
          <t>工商银行项目-25-04-01</t>
        </is>
      </c>
      <c r="D63" s="9" t="inlineStr">
        <is>
          <t>工商银行项目车牌号测试006</t>
        </is>
      </c>
      <c r="E63" s="58" t="inlineStr">
        <is>
          <t>【工商银行】创建会议，不勾选外部参会人，点击【车牌填写】按钮，查看界面UI显示是否正确</t>
        </is>
      </c>
      <c r="F63" s="58" t="n">
        <v>3</v>
      </c>
      <c r="G63" s="58" t="n"/>
      <c r="H63" s="58" t="inlineStr">
        <is>
          <t>【工商银行】创建会议，不勾选外部参会人，点击【车牌填写】按钮，查看界面UI显示是否正确</t>
        </is>
      </c>
      <c r="I63" s="58" t="inlineStr">
        <is>
          <t>1.预定系统正确部署</t>
        </is>
      </c>
      <c r="J63" s="58" t="inlineStr">
        <is>
          <t>1.创建会议，不勾选外部参会人
2.点击【车牌填写】按钮，查看是否存在友好提示</t>
        </is>
      </c>
      <c r="K63" s="58" t="inlineStr">
        <is>
          <t>{
 "name": "工商银行项目车牌号测试006",
 "para": [
  {
   "page": "LicensePlateNumberTest",
   "locator_type": "XPATH",
   "locator_value": "(//span[@class='minwidth5rem'])[1]",
   "element_type": "click",
   "element_value": "",
   "expected_result": ""
  },
  {
   "page": "LicensePlateNumberTest",
   "locator_type": "XPATH",
   "locator_value": "//p[@class='el-message__content']",
   "element_type": "getTips",
   "element_value": "",
   "expected_result": "请先选择参会人员"
  }
 ]
}</t>
        </is>
      </c>
      <c r="L63" s="58" t="inlineStr">
        <is>
          <t>2.提示“请选择外部参会人员”</t>
        </is>
      </c>
      <c r="M63" s="63" t="n"/>
      <c r="N63" s="63" t="n"/>
      <c r="O63" s="63" t="n"/>
      <c r="P63" s="9" t="n"/>
    </row>
    <row r="64" ht="78" customHeight="1" s="3">
      <c r="A64" s="58" t="inlineStr">
        <is>
          <t>GSYH-027</t>
        </is>
      </c>
      <c r="B64" s="58" t="inlineStr">
        <is>
          <t>会议修改-外部参会人-车牌填写功能测试</t>
        </is>
      </c>
      <c r="C64" s="58" t="inlineStr">
        <is>
          <t>工商银行项目-25-04-01</t>
        </is>
      </c>
      <c r="D64" s="9" t="inlineStr">
        <is>
          <t>工商银行项目车牌号测试007</t>
        </is>
      </c>
      <c r="E64" s="58" t="inlineStr">
        <is>
          <t>【工商银行】创建会议，勾选超量外部参会人，点击【车牌填写】按钮，查看界面UI显示是否正确</t>
        </is>
      </c>
      <c r="F64" s="58" t="n">
        <v>3</v>
      </c>
      <c r="G64" s="58" t="n"/>
      <c r="H64" s="58" t="inlineStr">
        <is>
          <t>【工商银行】创建会议，勾选超量外部参会人，点击【车牌填写】按钮，查看界面UI显示是否正确</t>
        </is>
      </c>
      <c r="I64" s="58" t="inlineStr">
        <is>
          <t>1.预定系统正确部署</t>
        </is>
      </c>
      <c r="J64" s="58" t="inlineStr">
        <is>
          <t>1.创建会议，勾选超量外部参会人
2.点击【车牌填写】按钮
3.查看界面是否存在下拉滚动条</t>
        </is>
      </c>
      <c r="K64" s="58" t="inlineStr">
        <is>
          <t>{
 "name": "工商银行项目车牌号测试007",
 "para": [
  {
   "page": "LicensePlateNumberTest",
   "locator_type": "XPATH",
   "locator_value": "//div[@class='personnelConfigure']//span[contains(text(),'添加外部参会人员')]",
   "element_type": "click",
   "element_value": "",
   "expected_result": ""
  },
  {
   "page": "LicensePlateNumberTest",
   "locator_type": "XPATH",
   "locator_value": "//input[@placeholder='用户名']",
   "element_type": "input",
   "element_value": "chen",
   "expected_result": ""
  },
  {
   "page": "LicensePlateNumberTest",
   "locator_type": "XPATH",
   "locator_value": "//input[@placeholder='手机号码']",
   "element_type": "input",
   "element_value": "17319004674",
   "expected_result": ""
  },
  {
   "page": "LicensePlateNumberTest",
   "locator_type": "XPATH",
   "locator_value": "//div[@aria-label='添加外部参会人员']//span[contains(text(),'确定')]",
   "element_type": "click",
   "element_value": "",
   "expected_result": ""
  },
  {
   "page": "LicensePlateNumberTest",
   "locator_type": "XPATH",
   "locator_value": "(//span[@class='minwidth5rem'])[1]",
   "element_type": "click",
   "element_value": "",
   "expected_result": ""
  },
  {
   "page": "LicensePlateNumberTest",
   "locator_type": "XPATH",
   "locator_value": "//div[contains(text(),'chen')]",
   "element_type": "getText",
   "element_value": "",
   "expected_result": "chen"
  }
 ]
}</t>
        </is>
      </c>
      <c r="L64" s="58" t="inlineStr">
        <is>
          <t>3.正确存在下拉滚动条</t>
        </is>
      </c>
      <c r="M64" s="63" t="n"/>
      <c r="N64" s="63" t="n"/>
      <c r="O64" s="63" t="n"/>
      <c r="P64" s="9" t="n"/>
    </row>
    <row r="65" ht="78" customHeight="1" s="3">
      <c r="A65" s="58" t="inlineStr">
        <is>
          <t>GSYH-028</t>
        </is>
      </c>
      <c r="B65" s="58" t="inlineStr">
        <is>
          <t>会议修改-外部参会人-车牌填写功能测试</t>
        </is>
      </c>
      <c r="C65" s="58" t="inlineStr">
        <is>
          <t>工商银行项目-25-04-01</t>
        </is>
      </c>
      <c r="D65" s="9" t="inlineStr">
        <is>
          <t>工商银行项目车牌号测试008</t>
        </is>
      </c>
      <c r="E65" s="58" t="inlineStr">
        <is>
          <t>【工商银行】创建会议，勾选外部参会人，点击【车牌填写】按钮，再减少外部参会人点击【车牌填写】按钮，查看界面UI显示是否正确</t>
        </is>
      </c>
      <c r="F65" s="58" t="n">
        <v>3</v>
      </c>
      <c r="G65" s="58" t="n"/>
      <c r="H65" s="58" t="inlineStr">
        <is>
          <t>【工商银行】创建会议，勾选外部参会人，点击【车牌填写】按钮，再减少外部参会人点击【车牌填写】按钮，查看界面UI显示是否正确</t>
        </is>
      </c>
      <c r="I65" s="58" t="inlineStr">
        <is>
          <t>1.预定系统正确部署</t>
        </is>
      </c>
      <c r="J65" s="58" t="inlineStr">
        <is>
          <t>1.【工商银行】创建会议，勾选外部参会人
2.点击【车牌填写】按钮
3.再减少外部参会人点击【车牌填写】按钮
4.查看界面是否正确删减对应外部参会人</t>
        </is>
      </c>
      <c r="K65" s="58" t="inlineStr">
        <is>
          <t>{
 "name": "工商银行项目车牌号测试008",
 "para": [
  {
   "page": "LicensePlateNumberTest",
   "locator_type": "XPATH",
   "locator_value": "//div[@class='personnelConfigure']//span[contains(text(),'添加外部参会人员')]",
   "element_type": "click",
   "element_value": "",
   "expected_result": ""
  },
  {
   "page": "LicensePlateNumberTest",
   "locator_type": "XPATH",
   "locator_value": "//input[@placeholder='用户名']",
   "element_type": "input",
   "element_value": "chen",
   "expected_result": ""
  },
  {
   "page": "LicensePlateNumberTest",
   "locator_type": "XPATH",
   "locator_value": "//input[@placeholder='手机号码']",
   "element_type": "input",
   "element_value": "17319004674",
   "expected_result": ""
  },
  {
   "page": "LicensePlateNumberTest",
   "locator_type": "XPATH",
   "locator_value": "//div[@aria-label='添加外部参会人员']//span[contains(text(),'确定')]",
   "element_type": "click",
   "element_value": "",
   "expected_result": ""
  },
  {
   "page": "LicensePlateNumberTest",
   "locator_type": "XPATH",
   "locator_value": "(//span[@class='minwidth5rem'])[1]",
   "element_type": "click",
   "element_value": "",
   "expected_result": ""
  },
  {
   "page": "LicensePlateNumberTest",
   "locator_type": "XPATH",
   "locator_value": "//div[contains(text(),'chen')]",
   "element_type": "getText",
   "element_value": "",
   "expected_result": "chen"
  }
 ]
}</t>
        </is>
      </c>
      <c r="L65" s="58" t="inlineStr">
        <is>
          <t>4.正确删减对应外部参会人</t>
        </is>
      </c>
      <c r="M65" s="63" t="n"/>
      <c r="N65" s="63" t="n"/>
      <c r="O65" s="63" t="n"/>
      <c r="P65" s="9" t="n"/>
    </row>
    <row r="66" ht="78" customHeight="1" s="3">
      <c r="A66" s="58" t="inlineStr">
        <is>
          <t>GSYH-036</t>
        </is>
      </c>
      <c r="B66" s="58" t="inlineStr">
        <is>
          <t>会议修改-停车时间验证</t>
        </is>
      </c>
      <c r="C66" s="58" t="inlineStr">
        <is>
          <t>工商银行项目-25-04-01</t>
        </is>
      </c>
      <c r="D66" s="9" t="inlineStr">
        <is>
          <t>工商银行项目车牌号测试009</t>
        </is>
      </c>
      <c r="E66" s="58" t="inlineStr">
        <is>
          <t>【工商银行】将上午时间段的会议修改至下午时间段，查看上午段是否还可以免费停车，查看下午时间段是否可以免费停车</t>
        </is>
      </c>
      <c r="F66" s="58" t="n">
        <v>1</v>
      </c>
      <c r="G66" s="58" t="n"/>
      <c r="H66" s="58" t="inlineStr">
        <is>
          <t>【工商银行】将上午时间段的会议修改至下午时间段，查看上午段是否还可以免费停车，查看下午时间段是否可以免费停车</t>
        </is>
      </c>
      <c r="I66" s="58" t="inlineStr">
        <is>
          <t>1.预定系统正确部署
2.已添加外部参会人与内部参会人的车牌信息</t>
        </is>
      </c>
      <c r="J66" s="58" t="inlineStr">
        <is>
          <t>1.将上午时间段的会议修改至下午时间段
2.查看上午段是否还可以免费停车
3.查看下午时间段是否可以免费停车</t>
        </is>
      </c>
      <c r="K66" s="58" t="n"/>
      <c r="L66" s="58" t="inlineStr">
        <is>
          <t>2.上午时间段无法免费停车
3.下午时间段可以免费停车</t>
        </is>
      </c>
      <c r="M66" s="63" t="n"/>
      <c r="N66" s="63" t="n"/>
      <c r="O66" s="63" t="n"/>
      <c r="P66" s="9" t="n"/>
    </row>
    <row r="67" ht="78" customHeight="1" s="3">
      <c r="A67" s="58" t="inlineStr">
        <is>
          <t>GSYH-037</t>
        </is>
      </c>
      <c r="B67" s="58" t="inlineStr">
        <is>
          <t>会议修改-停车时间验证</t>
        </is>
      </c>
      <c r="C67" s="58" t="inlineStr">
        <is>
          <t>工商银行项目-25-04-01</t>
        </is>
      </c>
      <c r="D67" s="9" t="inlineStr">
        <is>
          <t>工商银行项目车牌号测试010</t>
        </is>
      </c>
      <c r="E67" s="58" t="inlineStr">
        <is>
          <t>【工商银行】将下午时间段的会议修改至隔天上午时间段，查看下午段是否还可以免费停车，查看隔天上午时间段是否可以免费停车</t>
        </is>
      </c>
      <c r="F67" s="58" t="n">
        <v>1</v>
      </c>
      <c r="G67" s="58" t="n"/>
      <c r="H67" s="58" t="inlineStr">
        <is>
          <t>【工商银行】将下午时间段的会议修改至隔天上午时间段，查看下午段是否还可以免费停车，查看隔天上午时间段是否可以免费停车</t>
        </is>
      </c>
      <c r="I67" s="58" t="inlineStr">
        <is>
          <t>1.预定系统正确部署
2.已添加外部参会人与内部参会人的车牌信息</t>
        </is>
      </c>
      <c r="J67" s="58" t="inlineStr">
        <is>
          <t>1.将下午时间段的会议修改至隔天上午时间段
2.查看下午段是否还可以免费停车
3.查看隔天上午时间段是否可以免费停车</t>
        </is>
      </c>
      <c r="K67" s="58" t="n"/>
      <c r="L67" s="58" t="inlineStr">
        <is>
          <t>2.下午时间段无法免费停车
3.隔天上午时间段可以免费停车</t>
        </is>
      </c>
      <c r="M67" s="63" t="n"/>
      <c r="N67" s="63" t="n"/>
      <c r="O67" s="63" t="n"/>
      <c r="P67" s="9" t="n"/>
    </row>
    <row r="68" ht="78" customHeight="1" s="3">
      <c r="A68" s="58" t="inlineStr">
        <is>
          <t>GSYH-038</t>
        </is>
      </c>
      <c r="B68" s="58" t="inlineStr">
        <is>
          <t>会议修改-停车时间验证</t>
        </is>
      </c>
      <c r="C68" s="58" t="inlineStr">
        <is>
          <t>工商银行项目-25-04-01</t>
        </is>
      </c>
      <c r="D68" s="9" t="inlineStr">
        <is>
          <t>工商银行项目车牌号测试011</t>
        </is>
      </c>
      <c r="E68" s="58" t="inlineStr">
        <is>
          <t>【工商银行】将跨天会议修改为当天会议，查看隔天是否还能免费停车，查看当天是否可以免费停车</t>
        </is>
      </c>
      <c r="F68" s="58" t="n">
        <v>1</v>
      </c>
      <c r="G68" s="58" t="n"/>
      <c r="H68" s="58" t="inlineStr">
        <is>
          <t>【工商银行】将跨天会议修改为当天会议，查看隔天是否还能免费停车，查看当天是否可以免费停车</t>
        </is>
      </c>
      <c r="I68" s="58" t="inlineStr">
        <is>
          <t>1.预定系统正确部署
2.已添加外部参会人与内部参会人的车牌信息</t>
        </is>
      </c>
      <c r="J68" s="58" t="inlineStr">
        <is>
          <t>1.将跨天会议修改为当天会议
2.查看隔天是否还能免费停车
3.查看当天是否可以免费停车</t>
        </is>
      </c>
      <c r="K68" s="58" t="n"/>
      <c r="L68" s="58" t="inlineStr">
        <is>
          <t>2.隔天无法免费停车
3.当天可以免费停车</t>
        </is>
      </c>
      <c r="M68" s="63" t="n"/>
      <c r="N68" s="63" t="n"/>
      <c r="O68" s="63" t="n"/>
      <c r="P68" s="9" t="n"/>
    </row>
    <row r="69" ht="78" customHeight="1" s="3">
      <c r="A69" s="58" t="inlineStr">
        <is>
          <t>GSYH-052</t>
        </is>
      </c>
      <c r="B69" s="58" t="inlineStr">
        <is>
          <t>会议修改-时间选择器</t>
        </is>
      </c>
      <c r="C69" s="58" t="inlineStr">
        <is>
          <t>工商银行项目-25-04-01</t>
        </is>
      </c>
      <c r="D69" s="9" t="inlineStr">
        <is>
          <t>工商银行项目车牌号测试012</t>
        </is>
      </c>
      <c r="E69" s="58" t="inlineStr">
        <is>
          <t>【工商银行】选择时间块查看右侧时间是否同步回显，点击【快速预约】查看是否可预约会议</t>
        </is>
      </c>
      <c r="F69" s="58" t="n">
        <v>1</v>
      </c>
      <c r="G69" s="58" t="n"/>
      <c r="H69" s="58" t="inlineStr">
        <is>
          <t>【工商银行】选择时间块查看右侧时间是否同步回显，点击【快速预约】查看是否可预约会议</t>
        </is>
      </c>
      <c r="I69" s="58" t="inlineStr">
        <is>
          <t>1.预定系统正确部署</t>
        </is>
      </c>
      <c r="J69" s="58" t="inlineStr">
        <is>
          <t>1.选择时间块查看右侧时间是否同步回显
2.点击【快速预约】查看是否可预约会议</t>
        </is>
      </c>
      <c r="K69" s="58" t="n"/>
      <c r="L69" s="58" t="inlineStr">
        <is>
          <t>1.正确回显
2.正确创建会议</t>
        </is>
      </c>
      <c r="M69" s="63" t="n"/>
      <c r="N69" s="63" t="n"/>
      <c r="O69" s="63" t="n"/>
      <c r="P69" s="9" t="n"/>
    </row>
    <row r="70" ht="78" customHeight="1" s="3">
      <c r="A70" s="58" t="inlineStr">
        <is>
          <t>GSYH-053</t>
        </is>
      </c>
      <c r="B70" s="58" t="inlineStr">
        <is>
          <t>会议修改-时间选择器</t>
        </is>
      </c>
      <c r="C70" s="58" t="inlineStr">
        <is>
          <t>工商银行项目-25-04-01</t>
        </is>
      </c>
      <c r="D70" s="9" t="inlineStr">
        <is>
          <t>工商银行项目车牌号测试013</t>
        </is>
      </c>
      <c r="E70" s="58" t="inlineStr">
        <is>
          <t>【工商银行】使用右侧的时间选择，查看底部时间块是否同步回显，点击【快速预约】查看是否可预约会议</t>
        </is>
      </c>
      <c r="F70" s="58" t="n">
        <v>1</v>
      </c>
      <c r="G70" s="58" t="n"/>
      <c r="H70" s="58" t="inlineStr">
        <is>
          <t>【工商银行】使用右侧的时间选择，查看底部时间块是否同步回显，点击【快速预约】查看是否可预约会议</t>
        </is>
      </c>
      <c r="I70" s="58" t="inlineStr">
        <is>
          <t>1.预定系统正确部署</t>
        </is>
      </c>
      <c r="J70" s="58" t="inlineStr">
        <is>
          <t>1.使用右侧的时间选择，查看底部时间块是否同步回显
2.点击【快速预约】查看是否可预约会议</t>
        </is>
      </c>
      <c r="K70" s="58" t="n"/>
      <c r="L70" s="58" t="inlineStr">
        <is>
          <t>1.正确回显
2.正确创建会议</t>
        </is>
      </c>
      <c r="M70" s="63" t="n"/>
      <c r="N70" s="63" t="n"/>
      <c r="O70" s="63" t="n"/>
      <c r="P70" s="9" t="n"/>
    </row>
    <row r="71" ht="78" customHeight="1" s="3">
      <c r="A71" s="58" t="inlineStr">
        <is>
          <t>GSYH-067</t>
        </is>
      </c>
      <c r="B71" s="58" t="inlineStr">
        <is>
          <t>会议系统上修改会议</t>
        </is>
      </c>
      <c r="C71" s="58" t="inlineStr">
        <is>
          <t>工商银行项目-25-04-01</t>
        </is>
      </c>
      <c r="D71" s="9" t="inlineStr">
        <is>
          <t>工商银行项目车牌号测试014</t>
        </is>
      </c>
      <c r="E71" s="58" t="inlineStr">
        <is>
          <t>【工商银行】会议系统上修改OA会议和系统上的会议数据，查看是否正确修改成功</t>
        </is>
      </c>
      <c r="F71" s="58" t="n">
        <v>1</v>
      </c>
      <c r="G71" s="58" t="n"/>
      <c r="H71" s="58" t="inlineStr">
        <is>
          <t>【工商银行】会议系统上修改OA会议和系统上的会议数据，查看是否正确修改成功</t>
        </is>
      </c>
      <c r="I71" s="58" t="inlineStr">
        <is>
          <t>1.预定系统正确部署
2.门口屏正确绑定预定系统</t>
        </is>
      </c>
      <c r="J71" s="58" t="inlineStr">
        <is>
          <t>1.修改OA会议
2.查看会议数据是否正常创建
3.修改会议系统上的会议
4.查看会议数据是否正确修改</t>
        </is>
      </c>
      <c r="K71" s="58" t="n"/>
      <c r="L71" s="58" t="inlineStr">
        <is>
          <t>2.正常创建会议数据
4.正确修改会议数据</t>
        </is>
      </c>
      <c r="M71" s="63" t="n"/>
      <c r="N71" s="63" t="n"/>
      <c r="O71" s="63" t="n"/>
      <c r="P71" s="9" t="n"/>
    </row>
    <row r="72" ht="16.5" customHeight="1" s="3">
      <c r="A72" s="0" t="n"/>
      <c r="B72" s="0" t="n"/>
      <c r="C72" s="0" t="n"/>
      <c r="D72" s="0" t="n"/>
      <c r="E72" s="0" t="n"/>
      <c r="F72" s="0" t="n"/>
      <c r="G72" s="0" t="n"/>
      <c r="H72" s="0" t="n"/>
      <c r="I72" s="0" t="n"/>
      <c r="J72" s="0" t="n"/>
      <c r="K72" s="0" t="n"/>
      <c r="L72" s="0" t="n"/>
      <c r="M72" s="0" t="n"/>
      <c r="N72" s="0" t="n"/>
      <c r="O72" s="0" t="n"/>
      <c r="P72" s="0" t="n"/>
    </row>
    <row r="73" ht="16.5" customHeight="1" s="3">
      <c r="A73" s="0" t="n"/>
      <c r="B73" s="0" t="n"/>
      <c r="C73" s="0" t="n"/>
      <c r="D73" s="0" t="n"/>
      <c r="E73" s="0" t="n"/>
      <c r="F73" s="0" t="n"/>
      <c r="G73" s="0" t="n"/>
      <c r="H73" s="0" t="n"/>
      <c r="I73" s="0" t="n"/>
      <c r="J73" s="0" t="n"/>
      <c r="K73" s="0" t="n"/>
      <c r="L73" s="0" t="n"/>
      <c r="M73" s="0" t="n"/>
      <c r="N73" s="0" t="n"/>
      <c r="O73" s="0" t="n"/>
      <c r="P73" s="0" t="n"/>
    </row>
    <row r="74" ht="16.5" customHeight="1" s="3">
      <c r="A74" s="0" t="n"/>
      <c r="B74" s="0" t="n"/>
      <c r="C74" s="0" t="n"/>
      <c r="D74" s="0" t="n"/>
      <c r="E74" s="0" t="n"/>
      <c r="F74" s="0" t="n"/>
      <c r="G74" s="0" t="n"/>
      <c r="H74" s="0" t="n"/>
      <c r="I74" s="0" t="n"/>
      <c r="J74" s="0" t="n"/>
      <c r="K74" s="0" t="n"/>
      <c r="L74" s="0" t="n"/>
      <c r="M74" s="0" t="n"/>
      <c r="N74" s="0" t="n"/>
      <c r="O74" s="0" t="n"/>
      <c r="P74" s="0" t="n"/>
    </row>
    <row r="75">
      <c r="A75" s="0" t="n"/>
      <c r="B75" s="0" t="n"/>
      <c r="C75" s="0" t="n"/>
      <c r="D75" s="0" t="n"/>
      <c r="E75" s="0" t="n"/>
      <c r="F75" s="0" t="n"/>
      <c r="G75" s="0" t="n"/>
      <c r="H75" s="0" t="n"/>
      <c r="I75" s="0" t="n"/>
      <c r="J75" s="0" t="n"/>
      <c r="K75" s="0" t="n"/>
      <c r="L75" s="0" t="n"/>
      <c r="M75" s="0" t="n"/>
      <c r="N75" s="0" t="n"/>
      <c r="O75" s="0" t="n"/>
      <c r="P75" s="0" t="n"/>
    </row>
    <row r="76">
      <c r="A76" s="0" t="n"/>
      <c r="B76" s="0" t="n"/>
      <c r="C76" s="0" t="n"/>
      <c r="D76" s="0" t="n"/>
      <c r="E76" s="0" t="n"/>
      <c r="F76" s="0" t="n"/>
      <c r="G76" s="0" t="n"/>
      <c r="H76" s="0" t="n"/>
      <c r="I76" s="0" t="n"/>
      <c r="J76" s="0" t="n"/>
      <c r="K76" s="0" t="n"/>
      <c r="L76" s="0" t="n"/>
      <c r="M76" s="0" t="n"/>
      <c r="N76" s="0" t="n"/>
      <c r="O76" s="0" t="n"/>
      <c r="P76" s="0" t="n"/>
    </row>
    <row r="77">
      <c r="A77" s="0" t="n"/>
      <c r="B77" s="0" t="n"/>
      <c r="C77" s="0" t="n"/>
      <c r="D77" s="0" t="n"/>
      <c r="E77" s="0" t="n"/>
      <c r="F77" s="0" t="n"/>
      <c r="G77" s="0" t="n"/>
      <c r="H77" s="0" t="n"/>
      <c r="I77" s="0" t="n"/>
      <c r="J77" s="0" t="n"/>
      <c r="K77" s="0" t="n"/>
      <c r="L77" s="0" t="n"/>
      <c r="M77" s="0" t="n"/>
      <c r="N77" s="0" t="n"/>
      <c r="O77" s="0" t="n"/>
      <c r="P77" s="0" t="n"/>
    </row>
    <row r="78">
      <c r="A78" s="0" t="n"/>
      <c r="B78" s="0" t="n"/>
      <c r="C78" s="0" t="n"/>
      <c r="D78" s="0" t="n"/>
      <c r="E78" s="0" t="n"/>
      <c r="F78" s="0" t="n"/>
      <c r="G78" s="0" t="n"/>
      <c r="H78" s="0" t="n"/>
      <c r="I78" s="0" t="n"/>
      <c r="J78" s="0" t="n"/>
      <c r="K78" s="0" t="n"/>
      <c r="L78" s="0" t="n"/>
      <c r="M78" s="0" t="n"/>
      <c r="N78" s="0" t="n"/>
      <c r="O78" s="0" t="n"/>
      <c r="P78" s="0" t="n"/>
    </row>
    <row r="79">
      <c r="A79" s="0" t="n"/>
      <c r="B79" s="0" t="n"/>
      <c r="C79" s="0" t="n"/>
      <c r="D79" s="0" t="n"/>
      <c r="E79" s="0" t="n"/>
      <c r="F79" s="0" t="n"/>
      <c r="G79" s="0" t="n"/>
      <c r="H79" s="0" t="n"/>
      <c r="I79" s="0" t="n"/>
      <c r="J79" s="0" t="n"/>
      <c r="K79" s="0" t="n"/>
      <c r="L79" s="0" t="n"/>
      <c r="M79" s="0" t="n"/>
      <c r="N79" s="0" t="n"/>
      <c r="O79" s="0" t="n"/>
      <c r="P79" s="0" t="n"/>
    </row>
    <row r="80">
      <c r="A80" s="0" t="n"/>
      <c r="B80" s="0" t="n"/>
      <c r="C80" s="0" t="n"/>
      <c r="D80" s="0" t="n"/>
      <c r="E80" s="0" t="n"/>
      <c r="F80" s="0" t="n"/>
      <c r="G80" s="0" t="n"/>
      <c r="H80" s="0" t="n"/>
      <c r="I80" s="0" t="n"/>
      <c r="J80" s="0" t="n"/>
      <c r="K80" s="0" t="n"/>
      <c r="L80" s="0" t="n"/>
      <c r="M80" s="0" t="n"/>
      <c r="N80" s="0" t="n"/>
      <c r="O80" s="0" t="n"/>
      <c r="P80" s="0" t="n"/>
    </row>
    <row r="81">
      <c r="A81" s="0" t="n"/>
      <c r="B81" s="0" t="n"/>
      <c r="C81" s="0" t="n"/>
      <c r="D81" s="0" t="n"/>
      <c r="E81" s="0" t="n"/>
      <c r="F81" s="0" t="n"/>
      <c r="G81" s="0" t="n"/>
      <c r="H81" s="0" t="n"/>
      <c r="I81" s="0" t="n"/>
      <c r="J81" s="0" t="n"/>
      <c r="K81" s="0" t="n"/>
      <c r="L81" s="0" t="n"/>
      <c r="M81" s="0" t="n"/>
      <c r="N81" s="0" t="n"/>
      <c r="O81" s="0" t="n"/>
      <c r="P81" s="0" t="n"/>
    </row>
    <row r="82">
      <c r="A82" s="0" t="n"/>
      <c r="B82" s="0" t="n"/>
      <c r="C82" s="0" t="n"/>
      <c r="D82" s="0" t="n"/>
      <c r="E82" s="0" t="n"/>
      <c r="F82" s="0" t="n"/>
      <c r="G82" s="0" t="n"/>
      <c r="H82" s="0" t="n"/>
      <c r="I82" s="0" t="n"/>
      <c r="J82" s="0" t="n"/>
      <c r="K82" s="0" t="n"/>
      <c r="L82" s="0" t="n"/>
      <c r="M82" s="0" t="n"/>
      <c r="N82" s="0" t="n"/>
      <c r="O82" s="0" t="n"/>
      <c r="P82" s="0" t="n"/>
    </row>
    <row r="83">
      <c r="A83" s="0" t="n"/>
      <c r="B83" s="0" t="n"/>
      <c r="C83" s="0" t="n"/>
      <c r="D83" s="0" t="n"/>
      <c r="E83" s="0" t="n"/>
      <c r="F83" s="0" t="n"/>
      <c r="G83" s="0" t="n"/>
      <c r="H83" s="0" t="n"/>
      <c r="I83" s="0" t="n"/>
      <c r="J83" s="0" t="n"/>
      <c r="K83" s="0" t="n"/>
      <c r="L83" s="0" t="n"/>
      <c r="M83" s="0" t="n"/>
      <c r="N83" s="0" t="n"/>
      <c r="O83" s="0" t="n"/>
      <c r="P83" s="0" t="n"/>
    </row>
    <row r="84">
      <c r="A84" s="0" t="n"/>
      <c r="B84" s="0" t="n"/>
      <c r="C84" s="0" t="n"/>
      <c r="D84" s="0" t="n"/>
      <c r="E84" s="0" t="n"/>
      <c r="F84" s="0" t="n"/>
      <c r="G84" s="0" t="n"/>
      <c r="H84" s="0" t="n"/>
      <c r="I84" s="0" t="n"/>
      <c r="J84" s="0" t="n"/>
      <c r="K84" s="0" t="n"/>
      <c r="L84" s="0" t="n"/>
      <c r="M84" s="0" t="n"/>
      <c r="N84" s="0" t="n"/>
      <c r="O84" s="0" t="n"/>
      <c r="P84" s="0" t="n"/>
    </row>
    <row r="85">
      <c r="A85" s="0" t="n"/>
      <c r="B85" s="0" t="n"/>
      <c r="C85" s="0" t="n"/>
      <c r="D85" s="0" t="n"/>
      <c r="E85" s="0" t="n"/>
      <c r="F85" s="0" t="n"/>
      <c r="G85" s="0" t="n"/>
      <c r="H85" s="0" t="n"/>
      <c r="I85" s="0" t="n"/>
      <c r="J85" s="0" t="n"/>
      <c r="K85" s="0" t="n"/>
      <c r="L85" s="0" t="n"/>
      <c r="M85" s="0" t="n"/>
      <c r="N85" s="0" t="n"/>
      <c r="O85" s="0" t="n"/>
      <c r="P85" s="0" t="n"/>
    </row>
    <row r="86">
      <c r="A86" s="0" t="n"/>
      <c r="B86" s="0" t="n"/>
      <c r="C86" s="0" t="n"/>
      <c r="D86" s="0" t="n"/>
      <c r="E86" s="0" t="n"/>
      <c r="F86" s="0" t="n"/>
      <c r="G86" s="0" t="n"/>
      <c r="H86" s="0" t="n"/>
      <c r="I86" s="0" t="n"/>
      <c r="J86" s="0" t="n"/>
      <c r="K86" s="0" t="n"/>
      <c r="L86" s="0" t="n"/>
      <c r="M86" s="0" t="n"/>
      <c r="N86" s="0" t="n"/>
      <c r="O86" s="0" t="n"/>
      <c r="P86" s="0" t="n"/>
    </row>
    <row r="87">
      <c r="A87" s="0" t="n"/>
      <c r="B87" s="0" t="n"/>
      <c r="C87" s="0" t="n"/>
      <c r="D87" s="0" t="n"/>
      <c r="E87" s="0" t="n"/>
      <c r="F87" s="0" t="n"/>
      <c r="G87" s="0" t="n"/>
      <c r="H87" s="0" t="n"/>
      <c r="I87" s="0" t="n"/>
      <c r="J87" s="0" t="n"/>
      <c r="K87" s="0" t="n"/>
      <c r="L87" s="0" t="n"/>
      <c r="M87" s="0" t="n"/>
      <c r="N87" s="0" t="n"/>
      <c r="O87" s="0" t="n"/>
      <c r="P87" s="0" t="n"/>
    </row>
    <row r="88">
      <c r="A88" s="0" t="n"/>
      <c r="B88" s="0" t="n"/>
      <c r="C88" s="0" t="n"/>
      <c r="D88" s="0" t="n"/>
      <c r="E88" s="0" t="n"/>
      <c r="F88" s="0" t="n"/>
      <c r="G88" s="0" t="n"/>
      <c r="H88" s="0" t="n"/>
      <c r="I88" s="0" t="n"/>
      <c r="J88" s="0" t="n"/>
      <c r="K88" s="0" t="n"/>
      <c r="L88" s="0" t="n"/>
      <c r="M88" s="0" t="n"/>
      <c r="N88" s="0" t="n"/>
      <c r="O88" s="0" t="n"/>
      <c r="P88" s="0" t="n"/>
    </row>
    <row r="89">
      <c r="A89" s="0" t="n"/>
      <c r="B89" s="0" t="n"/>
      <c r="C89" s="0" t="n"/>
      <c r="D89" s="0" t="n"/>
      <c r="E89" s="0" t="n"/>
      <c r="F89" s="0" t="n"/>
      <c r="G89" s="0" t="n"/>
      <c r="H89" s="0" t="n"/>
      <c r="I89" s="0" t="n"/>
      <c r="J89" s="0" t="n"/>
      <c r="K89" s="0" t="n"/>
      <c r="L89" s="0" t="n"/>
      <c r="M89" s="0" t="n"/>
      <c r="N89" s="0" t="n"/>
      <c r="O89" s="0" t="n"/>
      <c r="P89" s="0" t="n"/>
    </row>
    <row r="90">
      <c r="A90" s="0" t="n"/>
      <c r="B90" s="0" t="n"/>
      <c r="C90" s="0" t="n"/>
      <c r="D90" s="0" t="n"/>
      <c r="E90" s="0" t="n"/>
      <c r="F90" s="0" t="n"/>
      <c r="G90" s="0" t="n"/>
      <c r="H90" s="0" t="n"/>
      <c r="I90" s="0" t="n"/>
      <c r="J90" s="0" t="n"/>
      <c r="K90" s="0" t="n"/>
      <c r="L90" s="0" t="n"/>
      <c r="M90" s="0" t="n"/>
      <c r="N90" s="0" t="n"/>
      <c r="O90" s="0" t="n"/>
      <c r="P90" s="0" t="n"/>
    </row>
    <row r="91">
      <c r="A91" s="0" t="n"/>
      <c r="B91" s="0" t="n"/>
      <c r="C91" s="0" t="n"/>
      <c r="D91" s="0" t="n"/>
      <c r="E91" s="0" t="n"/>
      <c r="F91" s="0" t="n"/>
      <c r="G91" s="0" t="n"/>
      <c r="H91" s="0" t="n"/>
      <c r="I91" s="0" t="n"/>
      <c r="J91" s="0" t="n"/>
      <c r="K91" s="0" t="n"/>
      <c r="L91" s="0" t="n"/>
      <c r="M91" s="0" t="n"/>
      <c r="N91" s="0" t="n"/>
      <c r="O91" s="0" t="n"/>
      <c r="P91" s="0" t="n"/>
    </row>
    <row r="92">
      <c r="A92" s="0" t="n"/>
      <c r="B92" s="0" t="n"/>
      <c r="C92" s="0" t="n"/>
      <c r="D92" s="0" t="n"/>
      <c r="E92" s="0" t="n"/>
      <c r="F92" s="0" t="n"/>
      <c r="G92" s="0" t="n"/>
      <c r="H92" s="0" t="n"/>
      <c r="I92" s="0" t="n"/>
      <c r="J92" s="0" t="n"/>
      <c r="K92" s="0" t="n"/>
      <c r="L92" s="0" t="n"/>
      <c r="M92" s="0" t="n"/>
      <c r="N92" s="0" t="n"/>
      <c r="O92" s="0" t="n"/>
      <c r="P92" s="0" t="n"/>
    </row>
    <row r="93">
      <c r="A93" s="0" t="n"/>
      <c r="B93" s="0" t="n"/>
      <c r="C93" s="0" t="n"/>
      <c r="D93" s="0" t="n"/>
      <c r="E93" s="0" t="n"/>
      <c r="F93" s="0" t="n"/>
      <c r="G93" s="0" t="n"/>
      <c r="H93" s="0" t="n"/>
      <c r="I93" s="0" t="n"/>
      <c r="J93" s="0" t="n"/>
      <c r="K93" s="0" t="n"/>
      <c r="L93" s="0" t="n"/>
      <c r="M93" s="0" t="n"/>
      <c r="N93" s="0" t="n"/>
      <c r="O93" s="0" t="n"/>
      <c r="P93" s="0" t="n"/>
    </row>
    <row r="94">
      <c r="A94" s="0" t="n"/>
      <c r="B94" s="0" t="n"/>
      <c r="C94" s="0" t="n"/>
      <c r="D94" s="0" t="n"/>
      <c r="E94" s="0" t="n"/>
      <c r="F94" s="0" t="n"/>
      <c r="G94" s="0" t="n"/>
      <c r="H94" s="0" t="n"/>
      <c r="I94" s="0" t="n"/>
      <c r="J94" s="0" t="n"/>
      <c r="K94" s="0" t="n"/>
      <c r="L94" s="0" t="n"/>
      <c r="M94" s="0" t="n"/>
      <c r="N94" s="0" t="n"/>
      <c r="O94" s="0" t="n"/>
      <c r="P94" s="0" t="n"/>
    </row>
    <row r="95">
      <c r="A95" s="0" t="n"/>
      <c r="B95" s="0" t="n"/>
      <c r="C95" s="0" t="n"/>
      <c r="D95" s="0" t="n"/>
      <c r="E95" s="0" t="n"/>
      <c r="F95" s="0" t="n"/>
      <c r="G95" s="0" t="n"/>
      <c r="H95" s="0" t="n"/>
      <c r="I95" s="0" t="n"/>
      <c r="J95" s="0" t="n"/>
      <c r="K95" s="0" t="n"/>
      <c r="L95" s="0" t="n"/>
      <c r="M95" s="0" t="n"/>
      <c r="N95" s="0" t="n"/>
      <c r="O95" s="0" t="n"/>
      <c r="P95" s="0" t="n"/>
    </row>
    <row r="96">
      <c r="A96" s="0" t="n"/>
      <c r="B96" s="0" t="n"/>
      <c r="C96" s="0" t="n"/>
      <c r="D96" s="0" t="n"/>
      <c r="E96" s="0" t="n"/>
      <c r="F96" s="0" t="n"/>
      <c r="G96" s="0" t="n"/>
      <c r="H96" s="0" t="n"/>
      <c r="I96" s="0" t="n"/>
      <c r="J96" s="0" t="n"/>
      <c r="K96" s="0" t="n"/>
      <c r="L96" s="0" t="n"/>
      <c r="M96" s="0" t="n"/>
      <c r="N96" s="0" t="n"/>
      <c r="O96" s="0" t="n"/>
      <c r="P96" s="0" t="n"/>
    </row>
    <row r="97">
      <c r="A97" s="0" t="n"/>
      <c r="B97" s="0" t="n"/>
      <c r="C97" s="0" t="n"/>
      <c r="D97" s="0" t="n"/>
      <c r="E97" s="0" t="n"/>
      <c r="F97" s="0" t="n"/>
      <c r="G97" s="0" t="n"/>
      <c r="H97" s="0" t="n"/>
      <c r="I97" s="0" t="n"/>
      <c r="J97" s="0" t="n"/>
      <c r="K97" s="0" t="n"/>
      <c r="L97" s="0" t="n"/>
      <c r="M97" s="0" t="n"/>
      <c r="N97" s="0" t="n"/>
      <c r="O97" s="0" t="n"/>
      <c r="P97" s="0" t="n"/>
    </row>
    <row r="98">
      <c r="A98" s="0" t="n"/>
      <c r="B98" s="0" t="n"/>
      <c r="C98" s="0" t="n"/>
      <c r="D98" s="0" t="n"/>
      <c r="E98" s="0" t="n"/>
      <c r="F98" s="0" t="n"/>
      <c r="G98" s="0" t="n"/>
      <c r="H98" s="0" t="n"/>
      <c r="I98" s="0" t="n"/>
      <c r="J98" s="0" t="n"/>
      <c r="K98" s="0" t="n"/>
      <c r="L98" s="0" t="n"/>
      <c r="M98" s="0" t="n"/>
      <c r="N98" s="0" t="n"/>
      <c r="O98" s="0" t="n"/>
      <c r="P98" s="0" t="n"/>
    </row>
    <row r="99">
      <c r="A99" s="0" t="n"/>
      <c r="B99" s="0" t="n"/>
      <c r="C99" s="0" t="n"/>
      <c r="D99" s="0" t="n"/>
      <c r="E99" s="0" t="n"/>
      <c r="F99" s="0" t="n"/>
      <c r="G99" s="0" t="n"/>
      <c r="H99" s="0" t="n"/>
      <c r="I99" s="0" t="n"/>
      <c r="J99" s="0" t="n"/>
      <c r="K99" s="0" t="n"/>
      <c r="L99" s="0" t="n"/>
      <c r="M99" s="0" t="n"/>
      <c r="N99" s="0" t="n"/>
      <c r="O99" s="0" t="n"/>
      <c r="P99" s="0" t="n"/>
    </row>
    <row r="100">
      <c r="A100" s="0" t="n"/>
      <c r="B100" s="0" t="n"/>
      <c r="C100" s="0" t="n"/>
      <c r="D100" s="0" t="n"/>
      <c r="E100" s="0" t="n"/>
      <c r="F100" s="0" t="n"/>
      <c r="G100" s="0" t="n"/>
      <c r="H100" s="0" t="n"/>
      <c r="I100" s="0" t="n"/>
      <c r="J100" s="0" t="n"/>
      <c r="K100" s="0" t="n"/>
      <c r="L100" s="0" t="n"/>
      <c r="M100" s="0" t="n"/>
      <c r="N100" s="0" t="n"/>
      <c r="O100" s="0" t="n"/>
      <c r="P100" s="0" t="n"/>
    </row>
    <row r="101">
      <c r="A101" s="0" t="n"/>
      <c r="B101" s="0" t="n"/>
      <c r="C101" s="0" t="n"/>
      <c r="D101" s="0" t="n"/>
      <c r="E101" s="0" t="n"/>
      <c r="F101" s="0" t="n"/>
      <c r="G101" s="0" t="n"/>
      <c r="H101" s="0" t="n"/>
      <c r="I101" s="0" t="n"/>
      <c r="J101" s="0" t="n"/>
      <c r="K101" s="0" t="n"/>
      <c r="L101" s="0" t="n"/>
      <c r="M101" s="0" t="n"/>
      <c r="N101" s="0" t="n"/>
      <c r="O101" s="0" t="n"/>
      <c r="P101" s="0" t="n"/>
    </row>
    <row r="102">
      <c r="A102" s="0" t="n"/>
      <c r="B102" s="0" t="n"/>
      <c r="C102" s="0" t="n"/>
      <c r="D102" s="0" t="n"/>
      <c r="E102" s="0" t="n"/>
      <c r="F102" s="0" t="n"/>
      <c r="G102" s="0" t="n"/>
      <c r="H102" s="0" t="n"/>
      <c r="I102" s="0" t="n"/>
      <c r="J102" s="0" t="n"/>
      <c r="K102" s="0" t="n"/>
      <c r="L102" s="0" t="n"/>
      <c r="M102" s="0" t="n"/>
      <c r="N102" s="0" t="n"/>
      <c r="O102" s="0" t="n"/>
      <c r="P102" s="0" t="n"/>
    </row>
    <row r="103">
      <c r="A103" s="0" t="n"/>
      <c r="B103" s="0" t="n"/>
      <c r="C103" s="0" t="n"/>
      <c r="D103" s="0" t="n"/>
      <c r="E103" s="0" t="n"/>
      <c r="F103" s="0" t="n"/>
      <c r="G103" s="0" t="n"/>
      <c r="H103" s="0" t="n"/>
      <c r="I103" s="0" t="n"/>
      <c r="J103" s="0" t="n"/>
      <c r="K103" s="0" t="n"/>
      <c r="L103" s="0" t="n"/>
      <c r="M103" s="0" t="n"/>
      <c r="N103" s="0" t="n"/>
      <c r="O103" s="0" t="n"/>
      <c r="P103" s="0" t="n"/>
    </row>
    <row r="104">
      <c r="A104" s="0" t="n"/>
      <c r="B104" s="0" t="n"/>
      <c r="C104" s="0" t="n"/>
      <c r="D104" s="0" t="n"/>
      <c r="E104" s="0" t="n"/>
      <c r="F104" s="0" t="n"/>
      <c r="G104" s="0" t="n"/>
      <c r="H104" s="0" t="n"/>
      <c r="I104" s="0" t="n"/>
      <c r="J104" s="0" t="n"/>
      <c r="K104" s="0" t="n"/>
      <c r="L104" s="0" t="n"/>
      <c r="M104" s="0" t="n"/>
      <c r="N104" s="0" t="n"/>
      <c r="O104" s="0" t="n"/>
      <c r="P104" s="0" t="n"/>
    </row>
    <row r="105">
      <c r="A105" s="0" t="n"/>
      <c r="B105" s="0" t="n"/>
      <c r="C105" s="0" t="n"/>
      <c r="D105" s="0" t="n"/>
      <c r="E105" s="0" t="n"/>
      <c r="F105" s="0" t="n"/>
      <c r="G105" s="0" t="n"/>
      <c r="H105" s="0" t="n"/>
      <c r="I105" s="0" t="n"/>
      <c r="J105" s="0" t="n"/>
      <c r="K105" s="0" t="n"/>
      <c r="L105" s="0" t="n"/>
      <c r="M105" s="0" t="n"/>
      <c r="N105" s="0" t="n"/>
      <c r="O105" s="0" t="n"/>
      <c r="P105" s="0" t="n"/>
    </row>
    <row r="106">
      <c r="A106" s="0" t="n"/>
      <c r="B106" s="0" t="n"/>
      <c r="C106" s="0" t="n"/>
      <c r="D106" s="0" t="n"/>
      <c r="E106" s="0" t="n"/>
      <c r="F106" s="0" t="n"/>
      <c r="G106" s="0" t="n"/>
      <c r="H106" s="0" t="n"/>
      <c r="I106" s="0" t="n"/>
      <c r="J106" s="0" t="n"/>
      <c r="K106" s="0" t="n"/>
      <c r="L106" s="0" t="n"/>
      <c r="M106" s="0" t="n"/>
      <c r="N106" s="0" t="n"/>
      <c r="O106" s="0" t="n"/>
      <c r="P106" s="0" t="n"/>
    </row>
    <row r="107">
      <c r="A107" s="0" t="n"/>
      <c r="B107" s="0" t="n"/>
      <c r="C107" s="0" t="n"/>
      <c r="D107" s="0" t="n"/>
      <c r="E107" s="0" t="n"/>
      <c r="F107" s="0" t="n"/>
      <c r="G107" s="0" t="n"/>
      <c r="H107" s="0" t="n"/>
      <c r="I107" s="0" t="n"/>
      <c r="J107" s="0" t="n"/>
      <c r="K107" s="0" t="n"/>
      <c r="L107" s="0" t="n"/>
      <c r="M107" s="0" t="n"/>
      <c r="N107" s="0" t="n"/>
      <c r="O107" s="0" t="n"/>
      <c r="P107" s="0" t="n"/>
    </row>
    <row r="108">
      <c r="A108" s="0" t="n"/>
      <c r="B108" s="0" t="n"/>
      <c r="C108" s="0" t="n"/>
      <c r="D108" s="0" t="n"/>
      <c r="E108" s="0" t="n"/>
      <c r="F108" s="0" t="n"/>
      <c r="G108" s="0" t="n"/>
      <c r="H108" s="0" t="n"/>
      <c r="I108" s="0" t="n"/>
      <c r="J108" s="0" t="n"/>
      <c r="K108" s="0" t="n"/>
      <c r="L108" s="0" t="n"/>
      <c r="M108" s="0" t="n"/>
      <c r="N108" s="0" t="n"/>
      <c r="O108" s="0" t="n"/>
      <c r="P108" s="0" t="n"/>
    </row>
    <row r="109">
      <c r="A109" s="0" t="n"/>
      <c r="B109" s="0" t="n"/>
      <c r="C109" s="0" t="n"/>
      <c r="D109" s="0" t="n"/>
      <c r="E109" s="0" t="n"/>
      <c r="F109" s="0" t="n"/>
      <c r="G109" s="0" t="n"/>
      <c r="H109" s="0" t="n"/>
      <c r="I109" s="0" t="n"/>
      <c r="J109" s="0" t="n"/>
      <c r="K109" s="0" t="n"/>
      <c r="L109" s="0" t="n"/>
      <c r="M109" s="0" t="n"/>
      <c r="N109" s="0" t="n"/>
      <c r="O109" s="0" t="n"/>
      <c r="P109" s="0" t="n"/>
    </row>
    <row r="110">
      <c r="A110" s="0" t="n"/>
      <c r="B110" s="0" t="n"/>
      <c r="C110" s="0" t="n"/>
      <c r="D110" s="0" t="n"/>
      <c r="E110" s="0" t="n"/>
      <c r="F110" s="0" t="n"/>
      <c r="G110" s="0" t="n"/>
      <c r="H110" s="0" t="n"/>
      <c r="I110" s="0" t="n"/>
      <c r="J110" s="0" t="n"/>
      <c r="K110" s="0" t="n"/>
      <c r="L110" s="0" t="n"/>
      <c r="M110" s="0" t="n"/>
      <c r="N110" s="0" t="n"/>
      <c r="O110" s="0" t="n"/>
      <c r="P110" s="0" t="n"/>
    </row>
    <row r="111">
      <c r="A111" s="0" t="n"/>
      <c r="B111" s="0" t="n"/>
      <c r="C111" s="0" t="n"/>
      <c r="D111" s="0" t="n"/>
      <c r="E111" s="0" t="n"/>
      <c r="F111" s="0" t="n"/>
      <c r="G111" s="0" t="n"/>
      <c r="H111" s="0" t="n"/>
      <c r="I111" s="0" t="n"/>
      <c r="J111" s="0" t="n"/>
      <c r="K111" s="0" t="n"/>
      <c r="L111" s="0" t="n"/>
      <c r="M111" s="0" t="n"/>
      <c r="N111" s="0" t="n"/>
      <c r="O111" s="0" t="n"/>
      <c r="P111" s="0" t="n"/>
    </row>
    <row r="112">
      <c r="A112" s="0" t="n"/>
      <c r="B112" s="0" t="n"/>
      <c r="C112" s="0" t="n"/>
      <c r="D112" s="0" t="n"/>
      <c r="E112" s="0" t="n"/>
      <c r="F112" s="0" t="n"/>
      <c r="G112" s="0" t="n"/>
      <c r="H112" s="0" t="n"/>
      <c r="I112" s="0" t="n"/>
      <c r="J112" s="0" t="n"/>
      <c r="K112" s="0" t="n"/>
      <c r="L112" s="0" t="n"/>
      <c r="M112" s="0" t="n"/>
      <c r="N112" s="0" t="n"/>
      <c r="O112" s="0" t="n"/>
      <c r="P112" s="0" t="n"/>
    </row>
    <row r="113">
      <c r="A113" s="0" t="n"/>
      <c r="B113" s="0" t="n"/>
      <c r="C113" s="0" t="n"/>
      <c r="D113" s="0" t="n"/>
      <c r="E113" s="0" t="n"/>
      <c r="F113" s="0" t="n"/>
      <c r="G113" s="0" t="n"/>
      <c r="H113" s="0" t="n"/>
      <c r="I113" s="0" t="n"/>
      <c r="J113" s="0" t="n"/>
      <c r="K113" s="0" t="n"/>
      <c r="L113" s="0" t="n"/>
      <c r="M113" s="0" t="n"/>
      <c r="N113" s="0" t="n"/>
      <c r="O113" s="0" t="n"/>
      <c r="P113" s="0" t="n"/>
    </row>
    <row r="114">
      <c r="A114" s="0" t="n"/>
      <c r="B114" s="0" t="n"/>
      <c r="C114" s="0" t="n"/>
      <c r="D114" s="0" t="n"/>
      <c r="E114" s="0" t="n"/>
      <c r="F114" s="0" t="n"/>
      <c r="G114" s="0" t="n"/>
      <c r="H114" s="0" t="n"/>
      <c r="I114" s="0" t="n"/>
      <c r="J114" s="0" t="n"/>
      <c r="K114" s="0" t="n"/>
      <c r="L114" s="0" t="n"/>
      <c r="M114" s="0" t="n"/>
      <c r="N114" s="0" t="n"/>
      <c r="O114" s="0" t="n"/>
      <c r="P114" s="0" t="n"/>
    </row>
    <row r="115">
      <c r="A115" s="0" t="n"/>
      <c r="B115" s="0" t="n"/>
      <c r="C115" s="0" t="n"/>
      <c r="D115" s="0" t="n"/>
      <c r="E115" s="0" t="n"/>
      <c r="F115" s="0" t="n"/>
      <c r="G115" s="0" t="n"/>
      <c r="H115" s="0" t="n"/>
      <c r="I115" s="0" t="n"/>
      <c r="J115" s="0" t="n"/>
      <c r="K115" s="0" t="n"/>
      <c r="L115" s="0" t="n"/>
      <c r="M115" s="0" t="n"/>
      <c r="N115" s="0" t="n"/>
      <c r="O115" s="0" t="n"/>
      <c r="P115" s="0" t="n"/>
    </row>
    <row r="116">
      <c r="A116" s="0" t="n"/>
      <c r="B116" s="0" t="n"/>
      <c r="C116" s="0" t="n"/>
      <c r="D116" s="0" t="n"/>
      <c r="E116" s="0" t="n"/>
      <c r="F116" s="0" t="n"/>
      <c r="G116" s="0" t="n"/>
      <c r="H116" s="0" t="n"/>
      <c r="I116" s="0" t="n"/>
      <c r="J116" s="0" t="n"/>
      <c r="K116" s="0" t="n"/>
      <c r="L116" s="0" t="n"/>
      <c r="M116" s="0" t="n"/>
      <c r="N116" s="0" t="n"/>
      <c r="O116" s="0" t="n"/>
      <c r="P116" s="0" t="n"/>
    </row>
    <row r="117">
      <c r="A117" s="0" t="n"/>
      <c r="B117" s="0" t="n"/>
      <c r="C117" s="0" t="n"/>
      <c r="D117" s="0" t="n"/>
      <c r="E117" s="0" t="n"/>
      <c r="F117" s="0" t="n"/>
      <c r="G117" s="0" t="n"/>
      <c r="H117" s="0" t="n"/>
      <c r="I117" s="0" t="n"/>
      <c r="J117" s="0" t="n"/>
      <c r="K117" s="0" t="n"/>
      <c r="L117" s="0" t="n"/>
      <c r="M117" s="0" t="n"/>
      <c r="N117" s="0" t="n"/>
      <c r="O117" s="0" t="n"/>
      <c r="P117" s="0" t="n"/>
    </row>
    <row r="118">
      <c r="A118" s="0" t="n"/>
      <c r="B118" s="0" t="n"/>
      <c r="C118" s="0" t="n"/>
      <c r="D118" s="0" t="n"/>
      <c r="E118" s="0" t="n"/>
      <c r="F118" s="0" t="n"/>
      <c r="G118" s="0" t="n"/>
      <c r="H118" s="0" t="n"/>
      <c r="I118" s="0" t="n"/>
      <c r="J118" s="0" t="n"/>
      <c r="K118" s="0" t="n"/>
      <c r="L118" s="0" t="n"/>
      <c r="M118" s="0" t="n"/>
      <c r="N118" s="0" t="n"/>
      <c r="O118" s="0" t="n"/>
      <c r="P118" s="0" t="n"/>
    </row>
    <row r="119">
      <c r="A119" s="0" t="n"/>
      <c r="B119" s="0" t="n"/>
      <c r="C119" s="0" t="n"/>
      <c r="D119" s="0" t="n"/>
      <c r="E119" s="0" t="n"/>
      <c r="F119" s="0" t="n"/>
      <c r="G119" s="0" t="n"/>
      <c r="H119" s="0" t="n"/>
      <c r="I119" s="0" t="n"/>
      <c r="J119" s="0" t="n"/>
      <c r="K119" s="0" t="n"/>
      <c r="L119" s="0" t="n"/>
      <c r="M119" s="0" t="n"/>
      <c r="N119" s="0" t="n"/>
      <c r="O119" s="0" t="n"/>
      <c r="P119" s="0" t="n"/>
    </row>
    <row r="120">
      <c r="A120" s="0" t="n"/>
      <c r="B120" s="0" t="n"/>
      <c r="C120" s="0" t="n"/>
      <c r="D120" s="0" t="n"/>
      <c r="E120" s="0" t="n"/>
      <c r="F120" s="0" t="n"/>
      <c r="G120" s="0" t="n"/>
      <c r="H120" s="0" t="n"/>
      <c r="I120" s="0" t="n"/>
      <c r="J120" s="0" t="n"/>
      <c r="K120" s="0" t="n"/>
      <c r="L120" s="0" t="n"/>
      <c r="M120" s="0" t="n"/>
      <c r="N120" s="0" t="n"/>
      <c r="O120" s="0" t="n"/>
      <c r="P120" s="0" t="n"/>
    </row>
    <row r="121">
      <c r="A121" s="0" t="n"/>
      <c r="B121" s="0" t="n"/>
      <c r="C121" s="0" t="n"/>
      <c r="D121" s="0" t="n"/>
      <c r="E121" s="0" t="n"/>
      <c r="F121" s="0" t="n"/>
      <c r="G121" s="0" t="n"/>
      <c r="H121" s="0" t="n"/>
      <c r="I121" s="0" t="n"/>
      <c r="J121" s="0" t="n"/>
      <c r="K121" s="0" t="n"/>
      <c r="L121" s="0" t="n"/>
      <c r="M121" s="0" t="n"/>
      <c r="N121" s="0" t="n"/>
      <c r="O121" s="0" t="n"/>
      <c r="P121" s="0" t="n"/>
    </row>
    <row r="122">
      <c r="A122" s="0" t="n"/>
      <c r="B122" s="0" t="n"/>
      <c r="C122" s="0" t="n"/>
      <c r="D122" s="0" t="n"/>
      <c r="E122" s="0" t="n"/>
      <c r="F122" s="0" t="n"/>
      <c r="G122" s="0" t="n"/>
      <c r="H122" s="0" t="n"/>
      <c r="I122" s="0" t="n"/>
      <c r="J122" s="0" t="n"/>
      <c r="K122" s="0" t="n"/>
      <c r="L122" s="0" t="n"/>
      <c r="M122" s="0" t="n"/>
      <c r="N122" s="0" t="n"/>
      <c r="O122" s="0" t="n"/>
      <c r="P122" s="0" t="n"/>
    </row>
    <row r="123">
      <c r="A123" s="0" t="n"/>
      <c r="B123" s="0" t="n"/>
      <c r="C123" s="0" t="n"/>
      <c r="D123" s="0" t="n"/>
      <c r="E123" s="0" t="n"/>
      <c r="F123" s="0" t="n"/>
      <c r="G123" s="0" t="n"/>
      <c r="H123" s="0" t="n"/>
      <c r="I123" s="0" t="n"/>
      <c r="J123" s="0" t="n"/>
      <c r="K123" s="0" t="n"/>
      <c r="L123" s="0" t="n"/>
      <c r="M123" s="0" t="n"/>
      <c r="N123" s="0" t="n"/>
      <c r="O123" s="0" t="n"/>
      <c r="P123" s="0" t="n"/>
    </row>
    <row r="124">
      <c r="A124" s="0" t="n"/>
      <c r="B124" s="0" t="n"/>
      <c r="C124" s="0" t="n"/>
      <c r="D124" s="0" t="n"/>
      <c r="E124" s="0" t="n"/>
      <c r="F124" s="0" t="n"/>
      <c r="G124" s="0" t="n"/>
      <c r="H124" s="0" t="n"/>
      <c r="I124" s="0" t="n"/>
      <c r="J124" s="0" t="n"/>
      <c r="K124" s="0" t="n"/>
      <c r="L124" s="0" t="n"/>
      <c r="M124" s="0" t="n"/>
      <c r="N124" s="0" t="n"/>
      <c r="O124" s="0" t="n"/>
      <c r="P124" s="0" t="n"/>
    </row>
    <row r="125">
      <c r="A125" s="0" t="n"/>
      <c r="B125" s="0" t="n"/>
      <c r="C125" s="0" t="n"/>
      <c r="D125" s="0" t="n"/>
      <c r="E125" s="0" t="n"/>
      <c r="F125" s="0" t="n"/>
      <c r="G125" s="0" t="n"/>
      <c r="H125" s="0" t="n"/>
      <c r="I125" s="0" t="n"/>
      <c r="J125" s="0" t="n"/>
      <c r="K125" s="0" t="n"/>
      <c r="L125" s="0" t="n"/>
      <c r="M125" s="0" t="n"/>
      <c r="N125" s="0" t="n"/>
      <c r="O125" s="0" t="n"/>
      <c r="P125" s="0" t="n"/>
    </row>
    <row r="126">
      <c r="A126" s="0" t="n"/>
      <c r="B126" s="0" t="n"/>
      <c r="C126" s="0" t="n"/>
      <c r="D126" s="0" t="n"/>
      <c r="E126" s="0" t="n"/>
      <c r="F126" s="0" t="n"/>
      <c r="G126" s="0" t="n"/>
      <c r="H126" s="0" t="n"/>
      <c r="I126" s="0" t="n"/>
      <c r="J126" s="0" t="n"/>
      <c r="K126" s="0" t="n"/>
      <c r="L126" s="0" t="n"/>
      <c r="M126" s="0" t="n"/>
      <c r="N126" s="0" t="n"/>
      <c r="O126" s="0" t="n"/>
      <c r="P126" s="0" t="n"/>
    </row>
    <row r="127">
      <c r="A127" s="0" t="n"/>
      <c r="B127" s="0" t="n"/>
      <c r="C127" s="0" t="n"/>
      <c r="D127" s="0" t="n"/>
      <c r="E127" s="0" t="n"/>
      <c r="F127" s="0" t="n"/>
      <c r="G127" s="0" t="n"/>
      <c r="H127" s="0" t="n"/>
      <c r="I127" s="0" t="n"/>
      <c r="J127" s="0" t="n"/>
      <c r="K127" s="0" t="n"/>
      <c r="L127" s="0" t="n"/>
      <c r="M127" s="0" t="n"/>
      <c r="N127" s="0" t="n"/>
      <c r="O127" s="0" t="n"/>
      <c r="P127" s="0" t="n"/>
    </row>
    <row r="128">
      <c r="A128" s="0" t="n"/>
      <c r="B128" s="0" t="n"/>
      <c r="C128" s="0" t="n"/>
      <c r="D128" s="0" t="n"/>
      <c r="E128" s="0" t="n"/>
      <c r="F128" s="0" t="n"/>
      <c r="G128" s="0" t="n"/>
      <c r="H128" s="0" t="n"/>
      <c r="I128" s="0" t="n"/>
      <c r="J128" s="0" t="n"/>
      <c r="K128" s="0" t="n"/>
      <c r="L128" s="0" t="n"/>
      <c r="M128" s="0" t="n"/>
      <c r="N128" s="0" t="n"/>
      <c r="O128" s="0" t="n"/>
      <c r="P128" s="0" t="n"/>
    </row>
    <row r="129">
      <c r="A129" s="0" t="n"/>
      <c r="B129" s="0" t="n"/>
      <c r="C129" s="0" t="n"/>
      <c r="D129" s="0" t="n"/>
      <c r="E129" s="0" t="n"/>
      <c r="F129" s="0" t="n"/>
      <c r="G129" s="0" t="n"/>
      <c r="H129" s="0" t="n"/>
      <c r="I129" s="0" t="n"/>
      <c r="J129" s="0" t="n"/>
      <c r="K129" s="0" t="n"/>
      <c r="L129" s="0" t="n"/>
      <c r="M129" s="0" t="n"/>
      <c r="N129" s="0" t="n"/>
      <c r="O129" s="0" t="n"/>
      <c r="P129" s="0" t="n"/>
    </row>
    <row r="130">
      <c r="A130" s="0" t="n"/>
      <c r="B130" s="0" t="n"/>
      <c r="C130" s="0" t="n"/>
      <c r="D130" s="0" t="n"/>
      <c r="E130" s="0" t="n"/>
      <c r="F130" s="0" t="n"/>
      <c r="G130" s="0" t="n"/>
      <c r="H130" s="0" t="n"/>
      <c r="I130" s="0" t="n"/>
      <c r="J130" s="0" t="n"/>
      <c r="K130" s="0" t="n"/>
      <c r="L130" s="0" t="n"/>
      <c r="M130" s="0" t="n"/>
      <c r="N130" s="0" t="n"/>
      <c r="O130" s="0" t="n"/>
      <c r="P130" s="0" t="n"/>
    </row>
    <row r="131">
      <c r="A131" s="0" t="n"/>
      <c r="B131" s="0" t="n"/>
      <c r="C131" s="0" t="n"/>
      <c r="D131" s="0" t="n"/>
      <c r="E131" s="0" t="n"/>
      <c r="F131" s="0" t="n"/>
      <c r="G131" s="0" t="n"/>
      <c r="H131" s="0" t="n"/>
      <c r="I131" s="0" t="n"/>
      <c r="J131" s="0" t="n"/>
      <c r="K131" s="0" t="n"/>
      <c r="L131" s="0" t="n"/>
      <c r="M131" s="0" t="n"/>
      <c r="N131" s="0" t="n"/>
      <c r="O131" s="0" t="n"/>
      <c r="P131" s="0" t="n"/>
    </row>
    <row r="132">
      <c r="A132" s="0" t="n"/>
      <c r="B132" s="0" t="n"/>
      <c r="C132" s="0" t="n"/>
      <c r="D132" s="0" t="n"/>
      <c r="E132" s="0" t="n"/>
      <c r="F132" s="0" t="n"/>
      <c r="G132" s="0" t="n"/>
      <c r="H132" s="0" t="n"/>
      <c r="I132" s="0" t="n"/>
      <c r="J132" s="0" t="n"/>
      <c r="K132" s="0" t="n"/>
      <c r="L132" s="0" t="n"/>
      <c r="M132" s="0" t="n"/>
      <c r="N132" s="0" t="n"/>
      <c r="O132" s="0" t="n"/>
      <c r="P132" s="0" t="n"/>
    </row>
    <row r="133">
      <c r="A133" s="0" t="n"/>
      <c r="B133" s="0" t="n"/>
      <c r="C133" s="0" t="n"/>
      <c r="D133" s="0" t="n"/>
      <c r="E133" s="0" t="n"/>
      <c r="F133" s="0" t="n"/>
      <c r="G133" s="0" t="n"/>
      <c r="H133" s="0" t="n"/>
      <c r="I133" s="0" t="n"/>
      <c r="J133" s="0" t="n"/>
      <c r="K133" s="0" t="n"/>
      <c r="L133" s="0" t="n"/>
      <c r="M133" s="0" t="n"/>
      <c r="N133" s="0" t="n"/>
      <c r="O133" s="0" t="n"/>
      <c r="P133" s="0" t="n"/>
    </row>
    <row r="134">
      <c r="A134" s="0" t="n"/>
      <c r="B134" s="0" t="n"/>
      <c r="C134" s="0" t="n"/>
      <c r="D134" s="0" t="n"/>
      <c r="E134" s="0" t="n"/>
      <c r="F134" s="0" t="n"/>
      <c r="G134" s="0" t="n"/>
      <c r="H134" s="0" t="n"/>
      <c r="I134" s="0" t="n"/>
      <c r="J134" s="0" t="n"/>
      <c r="K134" s="0" t="n"/>
      <c r="L134" s="0" t="n"/>
      <c r="M134" s="0" t="n"/>
      <c r="N134" s="0" t="n"/>
      <c r="O134" s="0" t="n"/>
      <c r="P134" s="0" t="n"/>
    </row>
    <row r="135">
      <c r="A135" s="0" t="n"/>
      <c r="B135" s="0" t="n"/>
      <c r="C135" s="0" t="n"/>
      <c r="D135" s="0" t="n"/>
      <c r="E135" s="0" t="n"/>
      <c r="F135" s="0" t="n"/>
      <c r="G135" s="0" t="n"/>
      <c r="H135" s="0" t="n"/>
      <c r="I135" s="0" t="n"/>
      <c r="J135" s="0" t="n"/>
      <c r="K135" s="0" t="n"/>
      <c r="L135" s="0" t="n"/>
      <c r="M135" s="0" t="n"/>
      <c r="N135" s="0" t="n"/>
      <c r="O135" s="0" t="n"/>
      <c r="P135" s="0" t="n"/>
    </row>
    <row r="136">
      <c r="A136" s="0" t="n"/>
      <c r="B136" s="0" t="n"/>
      <c r="C136" s="0" t="n"/>
      <c r="D136" s="0" t="n"/>
      <c r="E136" s="0" t="n"/>
      <c r="F136" s="0" t="n"/>
      <c r="G136" s="0" t="n"/>
      <c r="H136" s="0" t="n"/>
      <c r="I136" s="0" t="n"/>
      <c r="J136" s="0" t="n"/>
      <c r="K136" s="0" t="n"/>
      <c r="L136" s="0" t="n"/>
      <c r="M136" s="0" t="n"/>
      <c r="N136" s="0" t="n"/>
      <c r="O136" s="0" t="n"/>
      <c r="P136" s="0" t="n"/>
    </row>
    <row r="137">
      <c r="A137" s="0" t="n"/>
      <c r="B137" s="0" t="n"/>
      <c r="C137" s="0" t="n"/>
      <c r="D137" s="0" t="n"/>
      <c r="E137" s="0" t="n"/>
      <c r="F137" s="0" t="n"/>
      <c r="G137" s="0" t="n"/>
      <c r="H137" s="0" t="n"/>
      <c r="I137" s="0" t="n"/>
      <c r="J137" s="0" t="n"/>
      <c r="K137" s="0" t="n"/>
      <c r="L137" s="0" t="n"/>
      <c r="M137" s="0" t="n"/>
      <c r="N137" s="0" t="n"/>
      <c r="O137" s="0" t="n"/>
      <c r="P137" s="0" t="n"/>
    </row>
    <row r="138">
      <c r="A138" s="0" t="n"/>
      <c r="B138" s="0" t="n"/>
      <c r="C138" s="0" t="n"/>
      <c r="D138" s="0" t="n"/>
      <c r="E138" s="0" t="n"/>
      <c r="F138" s="0" t="n"/>
      <c r="G138" s="0" t="n"/>
      <c r="H138" s="0" t="n"/>
      <c r="I138" s="0" t="n"/>
      <c r="J138" s="0" t="n"/>
      <c r="K138" s="0" t="n"/>
      <c r="L138" s="0" t="n"/>
      <c r="M138" s="0" t="n"/>
      <c r="N138" s="0" t="n"/>
      <c r="O138" s="0" t="n"/>
      <c r="P138" s="0" t="n"/>
    </row>
    <row r="139">
      <c r="A139" s="0" t="n"/>
      <c r="B139" s="0" t="n"/>
      <c r="C139" s="0" t="n"/>
      <c r="D139" s="0" t="n"/>
      <c r="E139" s="0" t="n"/>
      <c r="F139" s="0" t="n"/>
      <c r="G139" s="0" t="n"/>
      <c r="H139" s="0" t="n"/>
      <c r="I139" s="0" t="n"/>
      <c r="J139" s="0" t="n"/>
      <c r="K139" s="0" t="n"/>
      <c r="L139" s="0" t="n"/>
      <c r="M139" s="0" t="n"/>
      <c r="N139" s="0" t="n"/>
      <c r="O139" s="0" t="n"/>
      <c r="P139" s="0" t="n"/>
    </row>
    <row r="140">
      <c r="A140" s="0" t="n"/>
      <c r="B140" s="0" t="n"/>
      <c r="C140" s="0" t="n"/>
      <c r="D140" s="0" t="n"/>
      <c r="E140" s="0" t="n"/>
      <c r="F140" s="0" t="n"/>
      <c r="G140" s="0" t="n"/>
      <c r="H140" s="0" t="n"/>
      <c r="I140" s="0" t="n"/>
      <c r="J140" s="0" t="n"/>
      <c r="K140" s="0" t="n"/>
      <c r="L140" s="0" t="n"/>
      <c r="M140" s="0" t="n"/>
      <c r="N140" s="0" t="n"/>
      <c r="O140" s="0" t="n"/>
      <c r="P140" s="0" t="n"/>
    </row>
    <row r="141">
      <c r="A141" s="0" t="n"/>
      <c r="B141" s="0" t="n"/>
      <c r="C141" s="0" t="n"/>
      <c r="D141" s="0" t="n"/>
      <c r="E141" s="0" t="n"/>
      <c r="F141" s="0" t="n"/>
      <c r="G141" s="0" t="n"/>
      <c r="H141" s="0" t="n"/>
      <c r="I141" s="0" t="n"/>
      <c r="J141" s="0" t="n"/>
      <c r="K141" s="0" t="n"/>
      <c r="L141" s="0" t="n"/>
      <c r="M141" s="0" t="n"/>
      <c r="N141" s="0" t="n"/>
      <c r="O141" s="0" t="n"/>
      <c r="P141" s="0" t="n"/>
    </row>
    <row r="142">
      <c r="A142" s="0" t="n"/>
      <c r="B142" s="0" t="n"/>
      <c r="C142" s="0" t="n"/>
      <c r="D142" s="0" t="n"/>
      <c r="E142" s="0" t="n"/>
      <c r="F142" s="0" t="n"/>
      <c r="G142" s="0" t="n"/>
      <c r="H142" s="0" t="n"/>
      <c r="I142" s="0" t="n"/>
      <c r="J142" s="0" t="n"/>
      <c r="K142" s="0" t="n"/>
      <c r="L142" s="0" t="n"/>
      <c r="M142" s="0" t="n"/>
      <c r="N142" s="0" t="n"/>
      <c r="O142" s="0" t="n"/>
      <c r="P142" s="0" t="n"/>
    </row>
    <row r="143">
      <c r="A143" s="0" t="n"/>
      <c r="B143" s="0" t="n"/>
      <c r="C143" s="0" t="n"/>
      <c r="D143" s="0" t="n"/>
      <c r="E143" s="0" t="n"/>
      <c r="F143" s="0" t="n"/>
      <c r="G143" s="0" t="n"/>
      <c r="H143" s="0" t="n"/>
      <c r="I143" s="0" t="n"/>
      <c r="J143" s="0" t="n"/>
      <c r="K143" s="0" t="n"/>
      <c r="L143" s="0" t="n"/>
      <c r="M143" s="0" t="n"/>
      <c r="N143" s="0" t="n"/>
      <c r="O143" s="0" t="n"/>
      <c r="P143" s="0" t="n"/>
    </row>
    <row r="144">
      <c r="A144" s="0" t="n"/>
      <c r="B144" s="0" t="n"/>
      <c r="C144" s="0" t="n"/>
      <c r="D144" s="0" t="n"/>
      <c r="E144" s="0" t="n"/>
      <c r="F144" s="0" t="n"/>
      <c r="G144" s="0" t="n"/>
      <c r="H144" s="0" t="n"/>
      <c r="I144" s="0" t="n"/>
      <c r="J144" s="0" t="n"/>
      <c r="K144" s="0" t="n"/>
      <c r="L144" s="0" t="n"/>
      <c r="M144" s="0" t="n"/>
      <c r="N144" s="0" t="n"/>
      <c r="O144" s="0" t="n"/>
      <c r="P144" s="0" t="n"/>
    </row>
    <row r="145">
      <c r="A145" s="0" t="n"/>
      <c r="B145" s="0" t="n"/>
      <c r="C145" s="0" t="n"/>
      <c r="D145" s="0" t="n"/>
      <c r="E145" s="0" t="n"/>
      <c r="F145" s="0" t="n"/>
      <c r="G145" s="0" t="n"/>
      <c r="H145" s="0" t="n"/>
      <c r="I145" s="0" t="n"/>
      <c r="J145" s="0" t="n"/>
      <c r="K145" s="0" t="n"/>
      <c r="L145" s="0" t="n"/>
      <c r="M145" s="0" t="n"/>
      <c r="N145" s="0" t="n"/>
      <c r="O145" s="0" t="n"/>
      <c r="P145" s="0" t="n"/>
    </row>
    <row r="146">
      <c r="A146" s="0" t="n"/>
      <c r="B146" s="0" t="n"/>
      <c r="C146" s="0" t="n"/>
      <c r="D146" s="0" t="n"/>
      <c r="E146" s="0" t="n"/>
      <c r="F146" s="0" t="n"/>
      <c r="G146" s="0" t="n"/>
      <c r="H146" s="0" t="n"/>
      <c r="I146" s="0" t="n"/>
      <c r="J146" s="0" t="n"/>
      <c r="K146" s="0" t="n"/>
      <c r="L146" s="0" t="n"/>
      <c r="M146" s="0" t="n"/>
      <c r="N146" s="0" t="n"/>
      <c r="O146" s="0" t="n"/>
      <c r="P146" s="0" t="n"/>
    </row>
    <row r="147">
      <c r="A147" s="0" t="n"/>
      <c r="B147" s="0" t="n"/>
      <c r="C147" s="0" t="n"/>
      <c r="D147" s="0" t="n"/>
      <c r="E147" s="0" t="n"/>
      <c r="F147" s="0" t="n"/>
      <c r="G147" s="0" t="n"/>
      <c r="H147" s="0" t="n"/>
      <c r="I147" s="0" t="n"/>
      <c r="J147" s="0" t="n"/>
      <c r="K147" s="0" t="n"/>
      <c r="L147" s="0" t="n"/>
      <c r="M147" s="0" t="n"/>
      <c r="N147" s="0" t="n"/>
      <c r="O147" s="0" t="n"/>
      <c r="P147" s="0" t="n"/>
    </row>
    <row r="148">
      <c r="A148" s="0" t="n"/>
      <c r="B148" s="0" t="n"/>
      <c r="C148" s="0" t="n"/>
      <c r="D148" s="0" t="n"/>
      <c r="E148" s="0" t="n"/>
      <c r="F148" s="0" t="n"/>
      <c r="G148" s="0" t="n"/>
      <c r="H148" s="0" t="n"/>
      <c r="I148" s="0" t="n"/>
      <c r="J148" s="0" t="n"/>
      <c r="K148" s="0" t="n"/>
      <c r="L148" s="0" t="n"/>
      <c r="M148" s="0" t="n"/>
      <c r="N148" s="0" t="n"/>
      <c r="O148" s="0" t="n"/>
      <c r="P148" s="0" t="n"/>
    </row>
    <row r="149">
      <c r="A149" s="0" t="n"/>
      <c r="B149" s="0" t="n"/>
      <c r="C149" s="0" t="n"/>
      <c r="D149" s="0" t="n"/>
      <c r="E149" s="0" t="n"/>
      <c r="F149" s="0" t="n"/>
      <c r="G149" s="0" t="n"/>
      <c r="H149" s="0" t="n"/>
      <c r="I149" s="0" t="n"/>
      <c r="J149" s="0" t="n"/>
      <c r="K149" s="0" t="n"/>
      <c r="L149" s="0" t="n"/>
      <c r="M149" s="0" t="n"/>
      <c r="N149" s="0" t="n"/>
      <c r="O149" s="0" t="n"/>
      <c r="P149" s="0" t="n"/>
    </row>
    <row r="150">
      <c r="A150" s="0" t="n"/>
      <c r="B150" s="0" t="n"/>
      <c r="C150" s="0" t="n"/>
      <c r="D150" s="0" t="n"/>
      <c r="E150" s="0" t="n"/>
      <c r="F150" s="0" t="n"/>
      <c r="G150" s="0" t="n"/>
      <c r="H150" s="0" t="n"/>
      <c r="I150" s="0" t="n"/>
      <c r="J150" s="0" t="n"/>
      <c r="K150" s="0" t="n"/>
      <c r="L150" s="0" t="n"/>
      <c r="M150" s="0" t="n"/>
      <c r="N150" s="0" t="n"/>
      <c r="O150" s="0" t="n"/>
      <c r="P150" s="0" t="n"/>
    </row>
    <row r="151">
      <c r="A151" s="0" t="n"/>
      <c r="B151" s="0" t="n"/>
      <c r="C151" s="0" t="n"/>
      <c r="D151" s="0" t="n"/>
      <c r="E151" s="0" t="n"/>
      <c r="F151" s="0" t="n"/>
      <c r="G151" s="0" t="n"/>
      <c r="H151" s="0" t="n"/>
      <c r="I151" s="0" t="n"/>
      <c r="J151" s="0" t="n"/>
      <c r="K151" s="0" t="n"/>
      <c r="L151" s="0" t="n"/>
      <c r="M151" s="0" t="n"/>
      <c r="N151" s="0" t="n"/>
      <c r="O151" s="0" t="n"/>
      <c r="P151" s="0" t="n"/>
    </row>
    <row r="152">
      <c r="A152" s="0" t="n"/>
      <c r="B152" s="0" t="n"/>
      <c r="C152" s="0" t="n"/>
      <c r="D152" s="0" t="n"/>
      <c r="E152" s="0" t="n"/>
      <c r="F152" s="0" t="n"/>
      <c r="G152" s="0" t="n"/>
      <c r="H152" s="0" t="n"/>
      <c r="I152" s="0" t="n"/>
      <c r="J152" s="0" t="n"/>
      <c r="K152" s="0" t="n"/>
      <c r="L152" s="0" t="n"/>
      <c r="M152" s="0" t="n"/>
      <c r="N152" s="0" t="n"/>
      <c r="O152" s="0" t="n"/>
      <c r="P152" s="0" t="n"/>
    </row>
    <row r="153">
      <c r="A153" s="0" t="n"/>
      <c r="B153" s="0" t="n"/>
      <c r="C153" s="0" t="n"/>
      <c r="D153" s="0" t="n"/>
      <c r="E153" s="0" t="n"/>
      <c r="F153" s="0" t="n"/>
      <c r="G153" s="0" t="n"/>
      <c r="H153" s="0" t="n"/>
      <c r="I153" s="0" t="n"/>
      <c r="J153" s="0" t="n"/>
      <c r="K153" s="0" t="n"/>
      <c r="L153" s="0" t="n"/>
      <c r="M153" s="0" t="n"/>
      <c r="N153" s="0" t="n"/>
      <c r="O153" s="0" t="n"/>
      <c r="P153" s="0" t="n"/>
    </row>
    <row r="154">
      <c r="A154" s="0" t="n"/>
      <c r="B154" s="0" t="n"/>
      <c r="C154" s="0" t="n"/>
      <c r="D154" s="0" t="n"/>
      <c r="E154" s="0" t="n"/>
      <c r="F154" s="0" t="n"/>
      <c r="G154" s="0" t="n"/>
      <c r="H154" s="0" t="n"/>
      <c r="I154" s="0" t="n"/>
      <c r="J154" s="0" t="n"/>
      <c r="K154" s="0" t="n"/>
      <c r="L154" s="0" t="n"/>
      <c r="M154" s="0" t="n"/>
      <c r="N154" s="0" t="n"/>
      <c r="O154" s="0" t="n"/>
      <c r="P154" s="0" t="n"/>
    </row>
    <row r="155">
      <c r="A155" s="0" t="n"/>
      <c r="B155" s="0" t="n"/>
      <c r="C155" s="0" t="n"/>
      <c r="D155" s="0" t="n"/>
      <c r="E155" s="0" t="n"/>
      <c r="F155" s="0" t="n"/>
      <c r="G155" s="0" t="n"/>
      <c r="H155" s="0" t="n"/>
      <c r="I155" s="0" t="n"/>
      <c r="J155" s="0" t="n"/>
      <c r="K155" s="0" t="n"/>
      <c r="L155" s="0" t="n"/>
      <c r="M155" s="0" t="n"/>
      <c r="N155" s="0" t="n"/>
      <c r="O155" s="0" t="n"/>
      <c r="P155" s="0" t="n"/>
    </row>
    <row r="156">
      <c r="A156" s="0" t="n"/>
      <c r="B156" s="0" t="n"/>
      <c r="C156" s="0" t="n"/>
      <c r="D156" s="0" t="n"/>
      <c r="E156" s="0" t="n"/>
      <c r="F156" s="0" t="n"/>
      <c r="G156" s="0" t="n"/>
      <c r="H156" s="0" t="n"/>
      <c r="I156" s="0" t="n"/>
      <c r="J156" s="0" t="n"/>
      <c r="K156" s="0" t="n"/>
      <c r="L156" s="0" t="n"/>
      <c r="M156" s="0" t="n"/>
      <c r="N156" s="0" t="n"/>
      <c r="O156" s="0" t="n"/>
      <c r="P156" s="0" t="n"/>
    </row>
    <row r="157">
      <c r="A157" s="0" t="n"/>
      <c r="B157" s="0" t="n"/>
      <c r="C157" s="0" t="n"/>
      <c r="D157" s="0" t="n"/>
      <c r="E157" s="0" t="n"/>
      <c r="F157" s="0" t="n"/>
      <c r="G157" s="0" t="n"/>
      <c r="H157" s="0" t="n"/>
      <c r="I157" s="0" t="n"/>
      <c r="J157" s="0" t="n"/>
      <c r="K157" s="0" t="n"/>
      <c r="L157" s="0" t="n"/>
      <c r="M157" s="0" t="n"/>
      <c r="N157" s="0" t="n"/>
      <c r="O157" s="0" t="n"/>
      <c r="P157" s="0" t="n"/>
    </row>
    <row r="158">
      <c r="A158" s="0" t="n"/>
      <c r="B158" s="0" t="n"/>
      <c r="C158" s="0" t="n"/>
      <c r="D158" s="0" t="n"/>
      <c r="E158" s="0" t="n"/>
      <c r="F158" s="0" t="n"/>
      <c r="G158" s="0" t="n"/>
      <c r="H158" s="0" t="n"/>
      <c r="I158" s="0" t="n"/>
      <c r="J158" s="0" t="n"/>
      <c r="K158" s="0" t="n"/>
      <c r="L158" s="0" t="n"/>
      <c r="M158" s="0" t="n"/>
      <c r="N158" s="0" t="n"/>
      <c r="O158" s="0" t="n"/>
      <c r="P158" s="0" t="n"/>
    </row>
    <row r="159">
      <c r="A159" s="0" t="n"/>
      <c r="B159" s="0" t="n"/>
      <c r="C159" s="0" t="n"/>
      <c r="D159" s="0" t="n"/>
      <c r="E159" s="0" t="n"/>
      <c r="F159" s="0" t="n"/>
      <c r="G159" s="0" t="n"/>
      <c r="H159" s="0" t="n"/>
      <c r="I159" s="0" t="n"/>
      <c r="J159" s="0" t="n"/>
      <c r="K159" s="0" t="n"/>
      <c r="L159" s="0" t="n"/>
      <c r="M159" s="0" t="n"/>
      <c r="N159" s="0" t="n"/>
      <c r="O159" s="0" t="n"/>
      <c r="P159" s="0" t="n"/>
    </row>
    <row r="160">
      <c r="A160" s="0" t="n"/>
      <c r="B160" s="0" t="n"/>
      <c r="C160" s="0" t="n"/>
      <c r="D160" s="0" t="n"/>
      <c r="E160" s="0" t="n"/>
      <c r="F160" s="0" t="n"/>
      <c r="G160" s="0" t="n"/>
      <c r="H160" s="0" t="n"/>
      <c r="I160" s="0" t="n"/>
      <c r="J160" s="0" t="n"/>
      <c r="K160" s="0" t="n"/>
      <c r="L160" s="0" t="n"/>
      <c r="M160" s="0" t="n"/>
      <c r="N160" s="0" t="n"/>
      <c r="O160" s="0" t="n"/>
      <c r="P160" s="0" t="n"/>
    </row>
    <row r="161">
      <c r="A161" s="0" t="n"/>
      <c r="B161" s="0" t="n"/>
      <c r="C161" s="0" t="n"/>
      <c r="D161" s="0" t="n"/>
      <c r="E161" s="0" t="n"/>
      <c r="F161" s="0" t="n"/>
      <c r="G161" s="0" t="n"/>
      <c r="H161" s="0" t="n"/>
      <c r="I161" s="0" t="n"/>
      <c r="J161" s="0" t="n"/>
      <c r="K161" s="0" t="n"/>
      <c r="L161" s="0" t="n"/>
      <c r="M161" s="0" t="n"/>
      <c r="N161" s="0" t="n"/>
      <c r="O161" s="0" t="n"/>
      <c r="P161" s="0" t="n"/>
    </row>
    <row r="162">
      <c r="A162" s="0" t="n"/>
      <c r="B162" s="0" t="n"/>
      <c r="C162" s="0" t="n"/>
      <c r="D162" s="0" t="n"/>
      <c r="E162" s="0" t="n"/>
      <c r="F162" s="0" t="n"/>
      <c r="G162" s="0" t="n"/>
      <c r="H162" s="0" t="n"/>
      <c r="I162" s="0" t="n"/>
      <c r="J162" s="0" t="n"/>
      <c r="K162" s="0" t="n"/>
      <c r="L162" s="0" t="n"/>
      <c r="M162" s="0" t="n"/>
      <c r="N162" s="0" t="n"/>
      <c r="O162" s="0" t="n"/>
      <c r="P162" s="0" t="n"/>
    </row>
  </sheetData>
  <autoFilter ref="A3:P71"/>
  <mergeCells count="2">
    <mergeCell ref="A1:P1"/>
    <mergeCell ref="A2:P2"/>
  </mergeCells>
  <pageMargins left="0.7" right="0.7" top="0.75" bottom="0.75" header="0.3" footer="0.3"/>
  <pageSetup orientation="portrait" paperSize="9" horizontalDpi="600" verticalDpi="600"/>
</worksheet>
</file>

<file path=xl/worksheets/sheet7.xml><?xml version="1.0" encoding="utf-8"?>
<worksheet xmlns="http://schemas.openxmlformats.org/spreadsheetml/2006/main">
  <sheetPr>
    <outlinePr summaryBelow="1" summaryRight="1"/>
    <pageSetUpPr/>
  </sheetPr>
  <dimension ref="A1:O192"/>
  <sheetViews>
    <sheetView workbookViewId="0">
      <pane ySplit="3" topLeftCell="A4" activePane="bottomLeft" state="frozen"/>
      <selection activeCell="A1" sqref="A1"/>
      <selection pane="bottomLeft" activeCell="A1" sqref="A1:O1"/>
    </sheetView>
  </sheetViews>
  <sheetFormatPr baseColWidth="8" defaultColWidth="9" defaultRowHeight="14.25"/>
  <cols>
    <col width="4.75" customWidth="1" style="3" min="1" max="1"/>
    <col width="10" customWidth="1" style="3" min="2" max="2"/>
    <col width="8.125" customWidth="1" style="3" min="3" max="3"/>
    <col width="8.75" customWidth="1" style="3" min="4" max="4"/>
    <col width="13.75" customWidth="1" style="3" min="5" max="5"/>
    <col width="6.125" customWidth="1" style="3" min="6" max="6"/>
    <col width="8.875" customWidth="1" style="3" min="7" max="7"/>
    <col width="22.875" customWidth="1" style="3" min="8" max="8"/>
    <col width="15.375" customWidth="1" style="3" min="9" max="9"/>
    <col width="36" customWidth="1" style="3" min="10" max="11"/>
    <col width="13" customWidth="1" style="3" min="12" max="12"/>
    <col width="8.425000000000001" customWidth="1" style="3" min="13" max="13"/>
    <col width="10" customWidth="1" style="3" min="14" max="14"/>
    <col width="8.125" customWidth="1" style="3" min="15" max="15"/>
  </cols>
  <sheetData>
    <row r="1" ht="22.5" customFormat="1" customHeight="1" s="1">
      <c r="A1" s="4" t="inlineStr">
        <is>
          <t>会议预定-会议通知功能测试用例</t>
        </is>
      </c>
    </row>
    <row r="2" ht="16.5" customFormat="1" customHeight="1" s="1">
      <c r="A2" s="5" t="inlineStr">
        <is>
          <t>验证方向：
  1.预定标准版的会议通知需补充</t>
        </is>
      </c>
      <c r="B2" s="6" t="n"/>
      <c r="C2" s="6" t="n"/>
      <c r="D2" s="6" t="n"/>
      <c r="E2" s="6" t="n"/>
      <c r="F2" s="6" t="n"/>
      <c r="G2" s="6" t="n"/>
      <c r="H2" s="6" t="n"/>
      <c r="I2" s="6" t="n"/>
      <c r="J2" s="6" t="n"/>
      <c r="K2" s="6" t="n"/>
      <c r="L2" s="6" t="n"/>
      <c r="M2" s="6" t="n"/>
      <c r="N2" s="6" t="n"/>
      <c r="O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预期结果</t>
        </is>
      </c>
      <c r="L3" s="7" t="inlineStr">
        <is>
          <t>测试结果</t>
        </is>
      </c>
      <c r="M3" s="12" t="inlineStr">
        <is>
          <t>测试频次</t>
        </is>
      </c>
      <c r="N3" s="12" t="inlineStr">
        <is>
          <t>日志截图</t>
        </is>
      </c>
      <c r="O3" s="7" t="inlineStr">
        <is>
          <t>备注</t>
        </is>
      </c>
    </row>
    <row r="4" ht="81.75" customHeight="1" s="3">
      <c r="A4" s="9" t="n">
        <v>1</v>
      </c>
      <c r="B4" s="9" t="inlineStr">
        <is>
          <t>短信模块测试</t>
        </is>
      </c>
      <c r="C4" s="9" t="inlineStr">
        <is>
          <t>标准版</t>
        </is>
      </c>
      <c r="D4" s="9" t="n"/>
      <c r="E4" s="9" t="inlineStr">
        <is>
          <t>预约会议-无参会人</t>
        </is>
      </c>
      <c r="F4" s="9" t="n">
        <v>1</v>
      </c>
      <c r="G4" s="9" t="inlineStr">
        <is>
          <t>预约会议-无参会人-001</t>
        </is>
      </c>
      <c r="H4" s="9" t="inlineStr">
        <is>
          <t>【短信模块测试】用户登录预定系统创建会议，勾选”开会前一天提醒“，查看到了会议开始时间前一天时，预约人是否收到短信通知</t>
        </is>
      </c>
      <c r="I4" s="9" t="inlineStr">
        <is>
          <t>1.预定系统正常运行，页面显示正常
2.短信服务正常</t>
        </is>
      </c>
      <c r="J4" s="9" t="inlineStr">
        <is>
          <t>1.用户登录预定系统创建会议，勾选”开会前一天提醒“
2.点击【预约会议】
3.查看到了会议开始时间前一天时，预约人是否收到短信通知</t>
        </is>
      </c>
      <c r="K4" s="9" t="n"/>
      <c r="L4" s="9" t="inlineStr">
        <is>
          <t>3.预约人正确接收到短信通知</t>
        </is>
      </c>
      <c r="M4" s="9" t="n"/>
      <c r="N4" s="9" t="n"/>
      <c r="O4" s="9" t="n"/>
    </row>
    <row r="5" ht="56.25" customHeight="1" s="3">
      <c r="A5" s="9" t="n">
        <v>2</v>
      </c>
      <c r="B5" s="9" t="inlineStr">
        <is>
          <t>短信模块测试</t>
        </is>
      </c>
      <c r="C5" s="9" t="inlineStr">
        <is>
          <t>标准版</t>
        </is>
      </c>
      <c r="D5" s="9" t="n"/>
      <c r="E5" s="9" t="inlineStr">
        <is>
          <t>预约会议-无参会人</t>
        </is>
      </c>
      <c r="F5" s="9" t="n">
        <v>1</v>
      </c>
      <c r="G5" s="9" t="inlineStr">
        <is>
          <t>预约会议-无参会人-002</t>
        </is>
      </c>
      <c r="H5" s="9" t="inlineStr">
        <is>
          <t>【短信模块测试】</t>
        </is>
      </c>
      <c r="I5" s="9" t="inlineStr">
        <is>
          <t>1.预定系统正常运行，页面显示正常
2.短信服务正常</t>
        </is>
      </c>
      <c r="J5" s="9" t="inlineStr">
        <is>
          <t>1.用户登录预定系统创建会议，勾选”开会前一小时提醒“
2.查看到了会议开始时间前一小时后，预约人是否收到短信通知</t>
        </is>
      </c>
      <c r="K5" s="9" t="n"/>
      <c r="L5" s="9" t="inlineStr">
        <is>
          <t>2.预约人正确接收到短信通知</t>
        </is>
      </c>
      <c r="M5" s="9" t="n"/>
      <c r="N5" s="9" t="n"/>
      <c r="O5" s="9" t="n"/>
    </row>
    <row r="6" ht="56.25" customHeight="1" s="3">
      <c r="A6" s="9" t="n">
        <v>3</v>
      </c>
      <c r="B6" s="9" t="inlineStr">
        <is>
          <t>短信模块测试</t>
        </is>
      </c>
      <c r="C6" s="9" t="inlineStr">
        <is>
          <t>标准版</t>
        </is>
      </c>
      <c r="D6" s="9" t="n"/>
      <c r="E6" s="9" t="inlineStr">
        <is>
          <t>预约会议-无参会人</t>
        </is>
      </c>
      <c r="F6" s="9" t="n">
        <v>1</v>
      </c>
      <c r="G6" s="9" t="inlineStr">
        <is>
          <t>预约会议-无参会人-003</t>
        </is>
      </c>
      <c r="H6" s="9" t="inlineStr">
        <is>
          <t>【短信模块测试】</t>
        </is>
      </c>
      <c r="I6" s="9" t="inlineStr">
        <is>
          <t>1.预定系统正常运行，页面显示正常
2.短信服务正常</t>
        </is>
      </c>
      <c r="J6" s="9" t="inlineStr">
        <is>
          <t>1.用户登录预定系统创建会议，勾选”开会前10分钟时提醒“
2.查看到了会议开始时间前10分钟时后，预约人是否收到短信通知</t>
        </is>
      </c>
      <c r="K6" s="9" t="n"/>
      <c r="L6" s="9" t="inlineStr">
        <is>
          <t>2.预约人正确接收到短信通知</t>
        </is>
      </c>
      <c r="M6" s="9" t="n"/>
      <c r="N6" s="9" t="n"/>
      <c r="O6" s="9" t="n"/>
    </row>
    <row r="7" ht="70.5" customHeight="1" s="3">
      <c r="A7" s="9" t="n">
        <v>4</v>
      </c>
      <c r="B7" s="9" t="inlineStr">
        <is>
          <t>短信模块测试</t>
        </is>
      </c>
      <c r="C7" s="9" t="inlineStr">
        <is>
          <t>标准版</t>
        </is>
      </c>
      <c r="D7" s="9" t="n"/>
      <c r="E7" s="9" t="inlineStr">
        <is>
          <t>预约会议-无参会人</t>
        </is>
      </c>
      <c r="F7" s="9" t="n">
        <v>1</v>
      </c>
      <c r="G7" s="9" t="inlineStr">
        <is>
          <t>预约会议-无参会人-004</t>
        </is>
      </c>
      <c r="H7" s="9" t="inlineStr">
        <is>
          <t>【短信模块测试】</t>
        </is>
      </c>
      <c r="I7" s="9" t="inlineStr">
        <is>
          <t>1.预定系统正常运行，页面显示正常
2.短信服务正常</t>
        </is>
      </c>
      <c r="J7" s="9" t="inlineStr">
        <is>
          <t>1.用户登录预定系统创建会议，勾选”开会前10分钟时提醒“、”开会前一小时提醒“、”开会前十分钟提醒“
2.查看会议到了对应时间点后，预约人是否会接收到短信通知提醒</t>
        </is>
      </c>
      <c r="K7" s="9" t="n"/>
      <c r="L7" s="9" t="inlineStr">
        <is>
          <t>2.预约人正确接收到短信通知</t>
        </is>
      </c>
      <c r="M7" s="9" t="n"/>
      <c r="N7" s="9" t="n"/>
      <c r="O7" s="9" t="n"/>
    </row>
    <row r="8" ht="56.25" customHeight="1" s="3">
      <c r="A8" s="9" t="n">
        <v>5</v>
      </c>
      <c r="B8" s="9" t="inlineStr">
        <is>
          <t>短信模块测试</t>
        </is>
      </c>
      <c r="C8" s="9" t="inlineStr">
        <is>
          <t>标准版</t>
        </is>
      </c>
      <c r="D8" s="9" t="n"/>
      <c r="E8" s="9" t="inlineStr">
        <is>
          <t>预约会议-无参会人</t>
        </is>
      </c>
      <c r="F8" s="9" t="n">
        <v>1</v>
      </c>
      <c r="G8" s="9" t="inlineStr">
        <is>
          <t>预约会议-无参会人-005</t>
        </is>
      </c>
      <c r="H8" s="9" t="inlineStr">
        <is>
          <t>【短信模块测试】</t>
        </is>
      </c>
      <c r="I8" s="9" t="inlineStr">
        <is>
          <t>1.预定系统正常运行，页面显示正常
2.短信服务正常</t>
        </is>
      </c>
      <c r="J8" s="9" t="inlineStr">
        <is>
          <t>1.用户登录预定系统创建会议，不勾选消息通知时间
2.查看会议创建成功后，预约人是否会接收到短信通知提醒</t>
        </is>
      </c>
      <c r="K8" s="9" t="n"/>
      <c r="L8" s="9" t="inlineStr">
        <is>
          <t>2.预约人正确接收到短信通知</t>
        </is>
      </c>
      <c r="M8" s="9" t="n"/>
      <c r="N8" s="9" t="n"/>
      <c r="O8" s="9" t="n"/>
    </row>
    <row r="9" ht="69.75" customHeight="1" s="3">
      <c r="A9" s="9" t="n">
        <v>6</v>
      </c>
      <c r="B9" s="9" t="inlineStr">
        <is>
          <t>短信模块测试</t>
        </is>
      </c>
      <c r="C9" s="9" t="inlineStr">
        <is>
          <t>标准版</t>
        </is>
      </c>
      <c r="D9" s="9" t="n"/>
      <c r="E9" s="9" t="inlineStr">
        <is>
          <t>预约会议-当前存在大量内外部参会人</t>
        </is>
      </c>
      <c r="F9" s="9" t="n">
        <v>1</v>
      </c>
      <c r="G9" s="9" t="inlineStr">
        <is>
          <t>预约会议-当前存在大量内外部参会人-001</t>
        </is>
      </c>
      <c r="H9" s="9" t="inlineStr">
        <is>
          <t>【短信模块测试】</t>
        </is>
      </c>
      <c r="I9" s="9" t="inlineStr">
        <is>
          <t>1.预定系统正常运行，页面显示正常
2.短信服务正常</t>
        </is>
      </c>
      <c r="J9" s="9" t="inlineStr">
        <is>
          <t>1.用户登录预定系统创建会议，勾选”开会前一天提醒“
2.查看到了会议开始时间前一天时，预约人和参会人是否收到短信通知</t>
        </is>
      </c>
      <c r="K9" s="9" t="n"/>
      <c r="L9" s="9" t="inlineStr">
        <is>
          <t>2.预约人和内外部参会人正确接收到短信通知</t>
        </is>
      </c>
      <c r="M9" s="63" t="n"/>
      <c r="N9" s="63" t="n"/>
      <c r="O9" s="63" t="n"/>
    </row>
    <row r="10" ht="69.75" customHeight="1" s="3">
      <c r="A10" s="9" t="n">
        <v>7</v>
      </c>
      <c r="B10" s="9" t="inlineStr">
        <is>
          <t>短信模块测试</t>
        </is>
      </c>
      <c r="C10" s="9" t="inlineStr">
        <is>
          <t>标准版</t>
        </is>
      </c>
      <c r="D10" s="9" t="n"/>
      <c r="E10" s="9" t="inlineStr">
        <is>
          <t>预约会议-当前存在大量内外部参会人</t>
        </is>
      </c>
      <c r="F10" s="9" t="n">
        <v>1</v>
      </c>
      <c r="G10" s="9" t="inlineStr">
        <is>
          <t>预约会议-当前存在大量内外部参会人-002</t>
        </is>
      </c>
      <c r="H10" s="9" t="inlineStr">
        <is>
          <t>【短信模块测试】</t>
        </is>
      </c>
      <c r="I10" s="9" t="inlineStr">
        <is>
          <t>1.预定系统正常运行，页面显示正常
2.短信服务正常</t>
        </is>
      </c>
      <c r="J10" s="9" t="inlineStr">
        <is>
          <t>1.用户登录预定系统创建会议，勾选”开会前一小时提醒“
2.查看到了会议开始时间前一小时后，预约人和参会人是否收到短信通知</t>
        </is>
      </c>
      <c r="K10" s="9" t="n"/>
      <c r="L10" s="9" t="inlineStr">
        <is>
          <t>2.预约人和内外部参会人正确接收到短信通知</t>
        </is>
      </c>
      <c r="M10" s="63" t="n"/>
      <c r="N10" s="63" t="n"/>
      <c r="O10" s="63" t="n"/>
    </row>
    <row r="11" ht="69.75" customHeight="1" s="3">
      <c r="A11" s="9" t="n">
        <v>8</v>
      </c>
      <c r="B11" s="9" t="inlineStr">
        <is>
          <t>短信模块测试</t>
        </is>
      </c>
      <c r="C11" s="9" t="inlineStr">
        <is>
          <t>标准版</t>
        </is>
      </c>
      <c r="D11" s="9" t="n"/>
      <c r="E11" s="9" t="inlineStr">
        <is>
          <t>预约会议-当前存在大量内外部参会人</t>
        </is>
      </c>
      <c r="F11" s="9" t="n">
        <v>1</v>
      </c>
      <c r="G11" s="9" t="inlineStr">
        <is>
          <t>预约会议-当前存在大量内外部参会人-003</t>
        </is>
      </c>
      <c r="H11" s="9" t="inlineStr">
        <is>
          <t>【短信模块测试】</t>
        </is>
      </c>
      <c r="I11" s="9" t="inlineStr">
        <is>
          <t>1.预定系统正常运行，页面显示正常
2.短信服务正常</t>
        </is>
      </c>
      <c r="J11" s="9" t="inlineStr">
        <is>
          <t>1.用户登录预定系统创建会议，勾选”开会前10分钟时提醒“
2.查看到了会议开始时间前10分钟时后，预约人和参会人是否收到短信通知</t>
        </is>
      </c>
      <c r="K11" s="9" t="n"/>
      <c r="L11" s="9" t="inlineStr">
        <is>
          <t>2.预约人和内外部参会人正确接收到短信通知</t>
        </is>
      </c>
      <c r="M11" s="63" t="n"/>
      <c r="N11" s="63" t="n"/>
      <c r="O11" s="63" t="n"/>
    </row>
    <row r="12" ht="70.5" customHeight="1" s="3">
      <c r="A12" s="9" t="n">
        <v>9</v>
      </c>
      <c r="B12" s="9" t="inlineStr">
        <is>
          <t>短信模块测试</t>
        </is>
      </c>
      <c r="C12" s="9" t="inlineStr">
        <is>
          <t>标准版</t>
        </is>
      </c>
      <c r="D12" s="9" t="n"/>
      <c r="E12" s="9" t="inlineStr">
        <is>
          <t>预约会议-当前存在大量内外部参会人</t>
        </is>
      </c>
      <c r="F12" s="9" t="n">
        <v>1</v>
      </c>
      <c r="G12" s="9" t="inlineStr">
        <is>
          <t>预约会议-当前存在大量内外部参会人-004</t>
        </is>
      </c>
      <c r="H12" s="9" t="inlineStr">
        <is>
          <t>【短信模块测试】</t>
        </is>
      </c>
      <c r="I12" s="9" t="inlineStr">
        <is>
          <t>1.预定系统正常运行，页面显示正常
2.短信服务正常</t>
        </is>
      </c>
      <c r="J12" s="9" t="inlineStr">
        <is>
          <t>1.用户登录预定系统创建会议，勾选”开会前10分钟时提醒“、”开会前一小时提醒“、”开会前十分钟提醒“
2.查看会议到了对应时间点后，预约人和参会人是否会接收到短信通知提醒</t>
        </is>
      </c>
      <c r="K12" s="9" t="n"/>
      <c r="L12" s="9" t="inlineStr">
        <is>
          <t>2.预约人和内外部参会人正确接收到短信通知</t>
        </is>
      </c>
      <c r="M12" s="63" t="n"/>
      <c r="N12" s="63" t="n"/>
      <c r="O12" s="63" t="n"/>
    </row>
    <row r="13" ht="99" customHeight="1" s="3">
      <c r="A13" s="9" t="n">
        <v>10</v>
      </c>
      <c r="B13" s="9" t="inlineStr">
        <is>
          <t>短信模块测试</t>
        </is>
      </c>
      <c r="C13" s="9" t="inlineStr">
        <is>
          <t>标准版</t>
        </is>
      </c>
      <c r="D13" s="9" t="n"/>
      <c r="E13" s="9" t="inlineStr">
        <is>
          <t>预约会议-当前存在大量内外部参会人</t>
        </is>
      </c>
      <c r="F13" s="9" t="n">
        <v>1</v>
      </c>
      <c r="G13" s="9" t="inlineStr">
        <is>
          <t>预约会议-当前存在大量内外部参会人-005</t>
        </is>
      </c>
      <c r="H13" s="9" t="inlineStr">
        <is>
          <t>【短信模块测试】</t>
        </is>
      </c>
      <c r="I13" s="9" t="inlineStr">
        <is>
          <t>1.预定系统正常运行，页面显示正常
2.短信服务正常</t>
        </is>
      </c>
      <c r="J13" s="9" t="inlineStr">
        <is>
          <t>1.用户登录预定系统创建会议，不勾选消息通知时间
2.查看会议创建成功后，预约人和参会人是否会接收到短信通知提醒</t>
        </is>
      </c>
      <c r="K13" s="9" t="n"/>
      <c r="L13" s="9" t="inlineStr">
        <is>
          <t>2.预约人和内外部参会人正确接收到短信通知</t>
        </is>
      </c>
      <c r="M13" s="63" t="n"/>
      <c r="N13" s="63" t="n"/>
      <c r="O13" s="63" t="n"/>
    </row>
    <row r="14" ht="99" customHeight="1" s="3">
      <c r="A14" s="9" t="n">
        <v>11</v>
      </c>
      <c r="B14" s="9" t="inlineStr">
        <is>
          <t>短信模块测试</t>
        </is>
      </c>
      <c r="C14" s="9" t="inlineStr">
        <is>
          <t>标准版</t>
        </is>
      </c>
      <c r="D14" s="9" t="n"/>
      <c r="E14" s="9" t="inlineStr">
        <is>
          <t>预约会议-腾讯会议</t>
        </is>
      </c>
      <c r="F14" s="9" t="n">
        <v>1</v>
      </c>
      <c r="G14" s="9" t="inlineStr">
        <is>
          <t>预约会议-腾讯会议-001</t>
        </is>
      </c>
      <c r="H14" s="9" t="inlineStr">
        <is>
          <t>【短信模块测试】</t>
        </is>
      </c>
      <c r="I14" s="9" t="inlineStr">
        <is>
          <t>1.预定系统正常运行，页面显示正常
2.短信服务正常</t>
        </is>
      </c>
      <c r="J14" s="9" t="inlineStr">
        <is>
          <t>1.用户登录预定系统创建会议，添加外部参会人后
2.查看到了会议通知时间后，外部参会人是否正确收到带有腾讯链接的消息通知提醒
3.内部参会人是否收到不带腾讯链接的消息通知提醒</t>
        </is>
      </c>
      <c r="K14" s="9" t="n"/>
      <c r="L14" s="9" t="inlineStr">
        <is>
          <t>2.外部参会人是否正确收到带有腾讯链接的消息通知提醒
3.内部参会人是否收到不带腾讯链接的消息通知提醒</t>
        </is>
      </c>
      <c r="M14" s="63" t="n"/>
      <c r="N14" s="63" t="n"/>
      <c r="O14" s="63" t="n"/>
    </row>
    <row r="15" ht="99" customHeight="1" s="3">
      <c r="A15" s="9" t="n">
        <v>12</v>
      </c>
      <c r="B15" s="9" t="inlineStr">
        <is>
          <t>短信模块测试</t>
        </is>
      </c>
      <c r="C15" s="9" t="inlineStr">
        <is>
          <t>标准版</t>
        </is>
      </c>
      <c r="D15" s="9" t="n"/>
      <c r="E15" s="9" t="inlineStr">
        <is>
          <t>修改会议-当前会议消息通知时间为：开会前一天提醒</t>
        </is>
      </c>
      <c r="F15" s="9" t="n">
        <v>1</v>
      </c>
      <c r="G15" s="9" t="inlineStr">
        <is>
          <t>修改会议-当前会议消息通知时间为：开会前一天提醒-001</t>
        </is>
      </c>
      <c r="H15" s="9" t="inlineStr">
        <is>
          <t>【短信模块测试】</t>
        </is>
      </c>
      <c r="I15" s="9" t="inlineStr">
        <is>
          <t>1.预定系统正常运行，页面显示正常
2.短信服务正常</t>
        </is>
      </c>
      <c r="J15" s="9" t="inlineStr">
        <is>
          <t>1.用户登录预定系统修改会议，修改”会议时间“、”会议名称“
2.查看会议到了消息通知时间后，预定人和参会人是否收到修改会议的消息通知</t>
        </is>
      </c>
      <c r="K15" s="9" t="n"/>
      <c r="L15" s="9" t="inlineStr">
        <is>
          <t>2.预约人和参会人正确接收到短信通知</t>
        </is>
      </c>
      <c r="M15" s="63" t="n"/>
      <c r="N15" s="63" t="n"/>
      <c r="O15" s="63" t="n"/>
    </row>
    <row r="16" ht="99" customHeight="1" s="3">
      <c r="A16" s="9" t="n">
        <v>13</v>
      </c>
      <c r="B16" s="9" t="inlineStr">
        <is>
          <t>短信模块测试</t>
        </is>
      </c>
      <c r="C16" s="9" t="inlineStr">
        <is>
          <t>标准版</t>
        </is>
      </c>
      <c r="D16" s="9" t="n"/>
      <c r="E16" s="9" t="inlineStr">
        <is>
          <t>修改会议-当前会议消息通知时间为：开会前一天提醒</t>
        </is>
      </c>
      <c r="F16" s="9" t="n">
        <v>1</v>
      </c>
      <c r="G16" s="9" t="inlineStr">
        <is>
          <t>修改会议-当前会议消息通知时间为：开会前一天提醒-002</t>
        </is>
      </c>
      <c r="H16" s="9" t="inlineStr">
        <is>
          <t>【短信模块测试】</t>
        </is>
      </c>
      <c r="I16" s="9" t="inlineStr">
        <is>
          <t>1.预定系统正常运行，页面显示正常
2.短信服务正常</t>
        </is>
      </c>
      <c r="J16" s="9" t="inlineStr">
        <is>
          <t>1.用户登录预定系统修改会议，删除部分参会人，查看会议到了消息通知时间后
2.预定人和参会人是否收到修改会议的消息通知提醒
3.被删除的参会人是否收到取消会议的消息通知提醒</t>
        </is>
      </c>
      <c r="K16" s="9" t="n"/>
      <c r="L16" s="9" t="inlineStr">
        <is>
          <t>2.预约人和参会人正确接收到短信通知
3.被删除的参会人收到取消会议的消息通知提醒</t>
        </is>
      </c>
      <c r="M16" s="63" t="n"/>
      <c r="N16" s="63" t="n"/>
      <c r="O16" s="63" t="n"/>
    </row>
    <row r="17" ht="115.5" customHeight="1" s="3">
      <c r="A17" s="9" t="n">
        <v>14</v>
      </c>
      <c r="B17" s="9" t="inlineStr">
        <is>
          <t>短信模块测试</t>
        </is>
      </c>
      <c r="C17" s="9" t="inlineStr">
        <is>
          <t>标准版</t>
        </is>
      </c>
      <c r="D17" s="9" t="n"/>
      <c r="E17" s="9" t="inlineStr">
        <is>
          <t>修改会议-当前会议消息通知时间为：开会前一天提醒</t>
        </is>
      </c>
      <c r="F17" s="9" t="n">
        <v>1</v>
      </c>
      <c r="G17" s="9" t="inlineStr">
        <is>
          <t>修改会议-当前会议消息通知时间为：开会前一天提醒-003</t>
        </is>
      </c>
      <c r="H17" s="9" t="inlineStr">
        <is>
          <t>【短信模块测试】</t>
        </is>
      </c>
      <c r="I17" s="9" t="inlineStr">
        <is>
          <t>1.预定系统正常运行，页面显示正常
2.短信服务正常</t>
        </is>
      </c>
      <c r="J17" s="9" t="inlineStr">
        <is>
          <t>1.用户登录预定系统修改会议，新增部分内部参会人，查看会议到了消息通知时间后
2.预定人和参会人是否收到修改会议的消息通知提醒，
3.新增的参会人是否收到预约会议的消息通知提醒</t>
        </is>
      </c>
      <c r="K17" s="9" t="n"/>
      <c r="L17" s="9" t="inlineStr">
        <is>
          <t>2.预约人和参会人正确接收到短信通知
3.新增的参会人收到预约会议的消息通知提醒</t>
        </is>
      </c>
      <c r="M17" s="63" t="n"/>
      <c r="N17" s="63" t="n"/>
      <c r="O17" s="63" t="n"/>
    </row>
    <row r="18" ht="115.5" customHeight="1" s="3">
      <c r="A18" s="9" t="n">
        <v>15</v>
      </c>
      <c r="B18" s="9" t="inlineStr">
        <is>
          <t>短信模块测试</t>
        </is>
      </c>
      <c r="C18" s="9" t="inlineStr">
        <is>
          <t>标准版</t>
        </is>
      </c>
      <c r="D18" s="9" t="n"/>
      <c r="E18" s="9" t="inlineStr">
        <is>
          <t>修改会议-当前会议消息通知时间为：开会前一天提醒</t>
        </is>
      </c>
      <c r="F18" s="9" t="n">
        <v>1</v>
      </c>
      <c r="G18" s="9" t="inlineStr">
        <is>
          <t>修改会议-当前会议消息通知时间为：开会前一天提醒-004</t>
        </is>
      </c>
      <c r="H18" s="9" t="inlineStr">
        <is>
          <t>【短信模块测试】</t>
        </is>
      </c>
      <c r="I18" s="9" t="inlineStr">
        <is>
          <t>1.预定系统正常运行，页面显示正常
2.短信服务正常</t>
        </is>
      </c>
      <c r="J18" s="9" t="inlineStr">
        <is>
          <t>1.用户登录预定系统修改会议，新增外部参会人
2.查看会议到了消息通知时间后，预定人和内部参会人是否收到修改会议的消息通知提醒
3.新增的外部参会人是否收到预约会议的消息通知提醒</t>
        </is>
      </c>
      <c r="K18" s="9" t="n"/>
      <c r="L18" s="9" t="inlineStr">
        <is>
          <t>2.预约人和内部参会人正确接收到短信通知
3.新增的外部参会人收到预约会议的消息通知提醒</t>
        </is>
      </c>
      <c r="M18" s="63" t="n"/>
      <c r="N18" s="63" t="n"/>
      <c r="O18" s="63" t="n"/>
    </row>
    <row r="19" ht="148.5" customHeight="1" s="3">
      <c r="A19" s="9" t="n">
        <v>16</v>
      </c>
      <c r="B19" s="9" t="inlineStr">
        <is>
          <t>短信模块测试</t>
        </is>
      </c>
      <c r="C19" s="9" t="inlineStr">
        <is>
          <t>标准版</t>
        </is>
      </c>
      <c r="D19" s="9" t="n"/>
      <c r="E19" s="9" t="inlineStr">
        <is>
          <t>修改会议-当前会议消息通知时间为：开会前一小时提醒</t>
        </is>
      </c>
      <c r="F19" s="9" t="n">
        <v>1</v>
      </c>
      <c r="G19" s="9" t="inlineStr">
        <is>
          <t>修改会议-当前会议消息通知时间为：开会前一小时提醒-001</t>
        </is>
      </c>
      <c r="H19" s="9" t="inlineStr">
        <is>
          <t>【短信模块测试】</t>
        </is>
      </c>
      <c r="I19" s="9" t="inlineStr">
        <is>
          <t>1.预定系统正常运行，页面显示正常
2.短信服务正常</t>
        </is>
      </c>
      <c r="J19" s="9" t="inlineStr">
        <is>
          <t>1.用户登录预定系统修改会议，修改”会议时间“、”会议名称“
2.查看会议到了消息通知时间后，预定人和参会人是否收到修改会议的消息通知</t>
        </is>
      </c>
      <c r="K19" s="9" t="n"/>
      <c r="L19" s="9" t="inlineStr">
        <is>
          <t>2.预约人和参会人正确接收到短信通知</t>
        </is>
      </c>
      <c r="M19" s="63" t="n"/>
      <c r="N19" s="63" t="n"/>
      <c r="O19" s="63" t="n"/>
    </row>
    <row r="20" ht="148.5" customHeight="1" s="3">
      <c r="A20" s="9" t="n">
        <v>17</v>
      </c>
      <c r="B20" s="9" t="inlineStr">
        <is>
          <t>短信模块测试</t>
        </is>
      </c>
      <c r="C20" s="9" t="inlineStr">
        <is>
          <t>标准版</t>
        </is>
      </c>
      <c r="D20" s="9" t="n"/>
      <c r="E20" s="9" t="inlineStr">
        <is>
          <t>修改会议-当前会议消息通知时间为：开会前一小时提醒</t>
        </is>
      </c>
      <c r="F20" s="9" t="n">
        <v>1</v>
      </c>
      <c r="G20" s="9" t="inlineStr">
        <is>
          <t>修改会议-当前会议消息通知时间为：开会前一小时提醒-002</t>
        </is>
      </c>
      <c r="H20" s="9" t="inlineStr">
        <is>
          <t>【短信模块测试】</t>
        </is>
      </c>
      <c r="I20" s="9" t="inlineStr">
        <is>
          <t>1.预定系统正常运行，页面显示正常
2.短信服务正常</t>
        </is>
      </c>
      <c r="J20" s="9" t="inlineStr">
        <is>
          <t>1.用户登录预定系统修改会议，删除部分参会人
2.查看会议到了消息通知时间后，预定人和参会人是否收到修改会议的消息通知提醒
3.被删除的参会人是否收到取消会议的消息通知提醒</t>
        </is>
      </c>
      <c r="K20" s="9" t="n"/>
      <c r="L20" s="9" t="inlineStr">
        <is>
          <t>2.预约人和参会人正确接收到短信通知
3.被删除的参会人收到取消会议的消息通知提醒</t>
        </is>
      </c>
      <c r="M20" s="63" t="n"/>
      <c r="N20" s="63" t="n"/>
      <c r="O20" s="63" t="n"/>
    </row>
    <row r="21" ht="148.5" customHeight="1" s="3">
      <c r="A21" s="9" t="n">
        <v>18</v>
      </c>
      <c r="B21" s="9" t="inlineStr">
        <is>
          <t>短信模块测试</t>
        </is>
      </c>
      <c r="C21" s="9" t="inlineStr">
        <is>
          <t>标准版</t>
        </is>
      </c>
      <c r="D21" s="9" t="n"/>
      <c r="E21" s="9" t="inlineStr">
        <is>
          <t>修改会议-当前会议消息通知时间为：开会前一小时提醒</t>
        </is>
      </c>
      <c r="F21" s="9" t="n">
        <v>1</v>
      </c>
      <c r="G21" s="9" t="inlineStr">
        <is>
          <t>修改会议-当前会议消息通知时间为：开会前一小时提醒-003</t>
        </is>
      </c>
      <c r="H21" s="9" t="inlineStr">
        <is>
          <t>【短信模块测试】</t>
        </is>
      </c>
      <c r="I21" s="9" t="inlineStr">
        <is>
          <t>1.预定系统正常运行，页面显示正常
2.短信服务正常</t>
        </is>
      </c>
      <c r="J21" s="9" t="inlineStr">
        <is>
          <t>1.用户登录预定系统修改会议，新增部分内部参会人，查看会议到了消息通知时间后
2.预定人和参会人是否收到修改会议的消息通知提醒
3.新增的参会人是否收到预约会议的消息通知提醒</t>
        </is>
      </c>
      <c r="K21" s="9" t="n"/>
      <c r="L21" s="9" t="inlineStr">
        <is>
          <t>2.预约人和参会人正确接收到短信通知
3.新增的参会人收到预约会议的消息通知提醒</t>
        </is>
      </c>
      <c r="M21" s="63" t="n"/>
      <c r="N21" s="63" t="n"/>
      <c r="O21" s="63" t="n"/>
    </row>
    <row r="22" ht="132" customHeight="1" s="3">
      <c r="A22" s="9" t="n">
        <v>19</v>
      </c>
      <c r="B22" s="9" t="inlineStr">
        <is>
          <t>短信模块测试</t>
        </is>
      </c>
      <c r="C22" s="9" t="inlineStr">
        <is>
          <t>标准版</t>
        </is>
      </c>
      <c r="D22" s="9" t="n"/>
      <c r="E22" s="9" t="inlineStr">
        <is>
          <t>修改会议-当前会议消息通知时间为：开会前一小时提醒</t>
        </is>
      </c>
      <c r="F22" s="9" t="n">
        <v>1</v>
      </c>
      <c r="G22" s="9" t="inlineStr">
        <is>
          <t>修改会议-当前会议消息通知时间为：开会前一小时提醒-004</t>
        </is>
      </c>
      <c r="H22" s="9" t="inlineStr">
        <is>
          <t>【短信模块测试】</t>
        </is>
      </c>
      <c r="I22" s="9" t="inlineStr">
        <is>
          <t>1.预定系统正常运行，页面显示正常
2.短信服务正常</t>
        </is>
      </c>
      <c r="J22" s="9" t="inlineStr">
        <is>
          <t>1.用户登录预定系统修改会议，新增外部参会人
2.查看会议到了消息通知时间后，预定人和内部参会人是否收到修改会议的消息通知提醒
3.新增的外部参会人是否收到预约会议的消息通知提醒</t>
        </is>
      </c>
      <c r="K22" s="9" t="n"/>
      <c r="L22" s="9" t="inlineStr">
        <is>
          <t>2.预约人和内部参会人正确接收到短信通知
3.新增的外部参会人收到预约会议的消息通知提醒</t>
        </is>
      </c>
      <c r="M22" s="63" t="n"/>
      <c r="N22" s="63" t="n"/>
      <c r="O22" s="63" t="n"/>
    </row>
    <row r="23" ht="132" customHeight="1" s="3">
      <c r="A23" s="9" t="n">
        <v>20</v>
      </c>
      <c r="B23" s="9" t="inlineStr">
        <is>
          <t>短信模块测试</t>
        </is>
      </c>
      <c r="C23" s="9" t="inlineStr">
        <is>
          <t>标准版</t>
        </is>
      </c>
      <c r="D23" s="9" t="n"/>
      <c r="E23" s="9" t="inlineStr">
        <is>
          <t>修改会议-当前会议消息通知时间为：开会前十分钟提醒</t>
        </is>
      </c>
      <c r="F23" s="9" t="n">
        <v>1</v>
      </c>
      <c r="G23" s="9" t="inlineStr">
        <is>
          <t>修改会议-当前会议消息通知时间为：开会前十分钟提醒-001</t>
        </is>
      </c>
      <c r="H23" s="9" t="inlineStr">
        <is>
          <t>【短信模块测试】</t>
        </is>
      </c>
      <c r="I23" s="9" t="inlineStr">
        <is>
          <t>1.预定系统正常运行，页面显示正常
2.短信服务正常</t>
        </is>
      </c>
      <c r="J23" s="9" t="inlineStr">
        <is>
          <t>1.用户登录预定系统修改会议，修改”会议时间“、”会议名称“
2.查看会议到了消息通知时间后，预定人和参会人是否收到修改会议的消息通知</t>
        </is>
      </c>
      <c r="K23" s="9" t="n"/>
      <c r="L23" s="9" t="inlineStr">
        <is>
          <t>2.预约人和参会人正确接收到短信通知</t>
        </is>
      </c>
      <c r="M23" s="63" t="n"/>
      <c r="N23" s="63" t="n"/>
      <c r="O23" s="63" t="n"/>
    </row>
    <row r="24" ht="132" customHeight="1" s="3">
      <c r="A24" s="9" t="n">
        <v>21</v>
      </c>
      <c r="B24" s="9" t="inlineStr">
        <is>
          <t>短信模块测试</t>
        </is>
      </c>
      <c r="C24" s="9" t="inlineStr">
        <is>
          <t>标准版</t>
        </is>
      </c>
      <c r="D24" s="9" t="n"/>
      <c r="E24" s="9" t="inlineStr">
        <is>
          <t>修改会议-当前会议消息通知时间为：开会前十分钟提醒</t>
        </is>
      </c>
      <c r="F24" s="9" t="n">
        <v>1</v>
      </c>
      <c r="G24" s="9" t="inlineStr">
        <is>
          <t>修改会议-当前会议消息通知时间为：开会前十分钟提醒-002</t>
        </is>
      </c>
      <c r="H24" s="9" t="inlineStr">
        <is>
          <t>【短信模块测试】</t>
        </is>
      </c>
      <c r="I24" s="9" t="inlineStr">
        <is>
          <t>1.预定系统正常运行，页面显示正常
2.短信服务正常</t>
        </is>
      </c>
      <c r="J24" s="9" t="inlineStr">
        <is>
          <t>1.用户登录预定系统修改会议，删除部分参会人
2.查看会议到了消息通知时间后，预定人和参会人是否收到修改会议的消息通知提醒
3.被删除的参会人是否收到取消会议的消息通知提醒</t>
        </is>
      </c>
      <c r="K24" s="9" t="n"/>
      <c r="L24" s="9" t="inlineStr">
        <is>
          <t>2.预约人和参会人正确接收到短信通知
3.被删除的参会人收到取消会议的消息通知提醒</t>
        </is>
      </c>
      <c r="M24" s="63" t="n"/>
      <c r="N24" s="63" t="n"/>
      <c r="O24" s="63" t="n"/>
    </row>
    <row r="25" ht="96.75" customHeight="1" s="3">
      <c r="A25" s="9" t="n">
        <v>22</v>
      </c>
      <c r="B25" s="9" t="inlineStr">
        <is>
          <t>短信模块测试</t>
        </is>
      </c>
      <c r="C25" s="9" t="inlineStr">
        <is>
          <t>标准版</t>
        </is>
      </c>
      <c r="D25" s="9" t="n"/>
      <c r="E25" s="9" t="inlineStr">
        <is>
          <t>修改会议-当前会议消息通知时间为：开会前十分钟提醒</t>
        </is>
      </c>
      <c r="F25" s="9" t="n">
        <v>1</v>
      </c>
      <c r="G25" s="9" t="inlineStr">
        <is>
          <t>修改会议-当前会议消息通知时间为：开会前十分钟提醒-003</t>
        </is>
      </c>
      <c r="H25" s="9" t="inlineStr">
        <is>
          <t>【短信模块测试】</t>
        </is>
      </c>
      <c r="I25" s="9" t="inlineStr">
        <is>
          <t>1.预定系统正常运行，页面显示正常
2.短信服务正常</t>
        </is>
      </c>
      <c r="J25" s="9" t="inlineStr">
        <is>
          <t>1.用户登录预定系统修改会议，新增部分内部参会人
2.查看会议到了消息通知时间后，预定人和参会人是否收到修改会议的消息通知提醒
3.新增的参会人是否收到预约会议的消息通知提醒</t>
        </is>
      </c>
      <c r="K25" s="9" t="n"/>
      <c r="L25" s="9" t="inlineStr">
        <is>
          <t>2.预约人和参会人正确接收到短信通知
3.新增的参会人收到预约会议的消息通知提醒</t>
        </is>
      </c>
      <c r="M25" s="63" t="n"/>
      <c r="N25" s="63" t="n"/>
      <c r="O25" s="63" t="n"/>
    </row>
    <row r="26" ht="110.25" customHeight="1" s="3">
      <c r="A26" s="9" t="n">
        <v>23</v>
      </c>
      <c r="B26" s="9" t="inlineStr">
        <is>
          <t>短信模块测试</t>
        </is>
      </c>
      <c r="C26" s="9" t="inlineStr">
        <is>
          <t>标准版</t>
        </is>
      </c>
      <c r="D26" s="9" t="n"/>
      <c r="E26" s="9" t="inlineStr">
        <is>
          <t>修改会议-当前会议消息通知时间为：开会前十分钟提醒</t>
        </is>
      </c>
      <c r="F26" s="9" t="n">
        <v>1</v>
      </c>
      <c r="G26" s="9" t="inlineStr">
        <is>
          <t>修改会议-当前会议消息通知时间为：开会前十分钟提醒-004</t>
        </is>
      </c>
      <c r="H26" s="9" t="inlineStr">
        <is>
          <t>【短信模块测试】</t>
        </is>
      </c>
      <c r="I26" s="9" t="inlineStr">
        <is>
          <t>1.预定系统正常运行，页面显示正常
2.短信服务正常</t>
        </is>
      </c>
      <c r="J26" s="9" t="inlineStr">
        <is>
          <t>1.用户登录预定系统修改会议，新增外部参会人
2.查看会议到了消息通知时间后，预定人和内部参会人是否收到修改会议的消息通知提醒
3.新增的外部参会人是否收到预约会议的消息通知提醒</t>
        </is>
      </c>
      <c r="K26" s="9" t="n"/>
      <c r="L26" s="9" t="inlineStr">
        <is>
          <t>2.预约人和内部参会人正确接收到短信通知
3.新增的外部参会人收到预约会议的消息通知提醒</t>
        </is>
      </c>
      <c r="M26" s="63" t="n"/>
      <c r="N26" s="63" t="n"/>
      <c r="O26" s="63" t="n"/>
    </row>
    <row r="27" ht="137.25" customHeight="1" s="3">
      <c r="A27" s="9" t="n">
        <v>24</v>
      </c>
      <c r="B27" s="9" t="inlineStr">
        <is>
          <t>短信模块测试</t>
        </is>
      </c>
      <c r="C27" s="9" t="inlineStr">
        <is>
          <t>标准版</t>
        </is>
      </c>
      <c r="D27" s="9" t="n"/>
      <c r="E27" s="9" t="inlineStr">
        <is>
          <t>修改会议-当前会议消息通知时间为：开会前一天、开会前一小时、开会前十分钟</t>
        </is>
      </c>
      <c r="F27" s="9" t="n">
        <v>1</v>
      </c>
      <c r="G27" s="9" t="inlineStr">
        <is>
          <t>修改会议-当前会议消息通知时间为：开会前一天、开会前一小时、开会前十分钟-001</t>
        </is>
      </c>
      <c r="H27" s="9" t="inlineStr">
        <is>
          <t>【短信模块测试】</t>
        </is>
      </c>
      <c r="I27" s="9" t="inlineStr">
        <is>
          <t>1.预定系统正常运行，页面显示正常
2.短信服务正常</t>
        </is>
      </c>
      <c r="J27" s="9" t="inlineStr">
        <is>
          <t>1.用户登录预定系统修改会议，修改”会议时间“、”会议名称“
2.查看会议到了消息通知时间后，预定人和参会人是否收到修改会议的消息通知</t>
        </is>
      </c>
      <c r="K27" s="9" t="n"/>
      <c r="L27" s="9" t="inlineStr">
        <is>
          <t>2.预约人和参会人正确接收到短信通知</t>
        </is>
      </c>
      <c r="M27" s="63" t="n"/>
      <c r="N27" s="63" t="n"/>
      <c r="O27" s="63" t="n"/>
    </row>
    <row r="28" ht="137.25" customHeight="1" s="3">
      <c r="A28" s="9" t="n">
        <v>25</v>
      </c>
      <c r="B28" s="9" t="inlineStr">
        <is>
          <t>短信模块测试</t>
        </is>
      </c>
      <c r="C28" s="9" t="inlineStr">
        <is>
          <t>标准版</t>
        </is>
      </c>
      <c r="D28" s="9" t="n"/>
      <c r="E28" s="9" t="inlineStr">
        <is>
          <t>修改会议-当前会议消息通知时间为：开会前一天、开会前一小时、开会前十分钟</t>
        </is>
      </c>
      <c r="F28" s="9" t="n">
        <v>1</v>
      </c>
      <c r="G28" s="9" t="inlineStr">
        <is>
          <t>修改会议-当前会议消息通知时间为：开会前一天、开会前一小时、开会前十分钟-002</t>
        </is>
      </c>
      <c r="H28" s="9" t="inlineStr">
        <is>
          <t>【短信模块测试】</t>
        </is>
      </c>
      <c r="I28" s="9" t="inlineStr">
        <is>
          <t>1.预定系统正常运行，页面显示正常
2.短信服务正常</t>
        </is>
      </c>
      <c r="J28" s="9" t="inlineStr">
        <is>
          <t>1.用户登录预定系统修改会议，删除部分参会人
2.查看会议到了消息通知时间后，预定人和参会人是否收到修改会议的消息通知提醒
3.被删除的参会人是否收到取消会议的消息通知提醒</t>
        </is>
      </c>
      <c r="K28" s="9" t="n"/>
      <c r="L28" s="9" t="inlineStr">
        <is>
          <t>2.预约人和参会人正确接收到短信通知
3.被删除的参会人收到取消会议的消息通知提醒</t>
        </is>
      </c>
      <c r="M28" s="9" t="n"/>
      <c r="N28" s="9" t="n"/>
      <c r="O28" s="9" t="n"/>
    </row>
    <row r="29" ht="137.25" customHeight="1" s="3">
      <c r="A29" s="9" t="n">
        <v>26</v>
      </c>
      <c r="B29" s="9" t="inlineStr">
        <is>
          <t>短信模块测试</t>
        </is>
      </c>
      <c r="C29" s="9" t="inlineStr">
        <is>
          <t>标准版</t>
        </is>
      </c>
      <c r="D29" s="9" t="n"/>
      <c r="E29" s="9" t="inlineStr">
        <is>
          <t>修改会议-当前会议消息通知时间为：开会前一天、开会前一小时、开会前十分钟</t>
        </is>
      </c>
      <c r="F29" s="9" t="n">
        <v>1</v>
      </c>
      <c r="G29" s="9" t="inlineStr">
        <is>
          <t>修改会议-当前会议消息通知时间为：开会前一天、开会前一小时、开会前十分钟-003</t>
        </is>
      </c>
      <c r="H29" s="9" t="inlineStr">
        <is>
          <t>【短信模块测试】</t>
        </is>
      </c>
      <c r="I29" s="9" t="inlineStr">
        <is>
          <t>1.预定系统正常运行，页面显示正常
2.短信服务正常</t>
        </is>
      </c>
      <c r="J29" s="9" t="inlineStr">
        <is>
          <t>1.用户登录预定系统修改会议，新增部分内部参会人
2.查看会议到了消息通知时间后，预定人和参会人是否收到修改会议的消息通知提醒
3.新增的参会人是否收到预约会议的消息通知提醒</t>
        </is>
      </c>
      <c r="K29" s="9" t="n"/>
      <c r="L29" s="9" t="inlineStr">
        <is>
          <t>2.预约人和参会人正确接收到短信通知
3.新增的参会人收到预约会议的消息通知提醒</t>
        </is>
      </c>
      <c r="M29" s="9" t="n"/>
      <c r="N29" s="9" t="n"/>
      <c r="O29" s="9" t="n"/>
    </row>
    <row r="30" ht="137.25" customHeight="1" s="3">
      <c r="A30" s="9" t="n">
        <v>27</v>
      </c>
      <c r="B30" s="9" t="inlineStr">
        <is>
          <t>短信模块测试</t>
        </is>
      </c>
      <c r="C30" s="9" t="inlineStr">
        <is>
          <t>标准版</t>
        </is>
      </c>
      <c r="D30" s="9" t="n"/>
      <c r="E30" s="9" t="inlineStr">
        <is>
          <t>修改会议-当前会议消息通知时间为：开会前一天、开会前一小时、开会前十分钟</t>
        </is>
      </c>
      <c r="F30" s="9" t="n">
        <v>1</v>
      </c>
      <c r="G30" s="9" t="inlineStr">
        <is>
          <t>修改会议-当前会议消息通知时间为：开会前一天、开会前一小时、开会前十分钟-004</t>
        </is>
      </c>
      <c r="H30" s="9" t="inlineStr">
        <is>
          <t>【短信模块测试】</t>
        </is>
      </c>
      <c r="I30" s="9" t="inlineStr">
        <is>
          <t>1.预定系统正常运行，页面显示正常
2.短信服务正常</t>
        </is>
      </c>
      <c r="J30" s="9" t="inlineStr">
        <is>
          <t>1.用户登录预定系统修改会议，新增外部参会人
2.查看会议到了消息通知时间后，预定人和内部参会人是否收到修改会议的消息通知提醒
3.新增的外部参会人是否收到预约会议的消息通知提醒</t>
        </is>
      </c>
      <c r="K30" s="9" t="n"/>
      <c r="L30" s="9" t="inlineStr">
        <is>
          <t>2.预约人和内部参会人正确接收到短信通知
3.新增的外部参会人收到预约会议的消息通知提醒</t>
        </is>
      </c>
      <c r="M30" s="9" t="n"/>
      <c r="N30" s="9" t="n"/>
      <c r="O30" s="9" t="n"/>
    </row>
    <row r="31" ht="69" customHeight="1" s="3">
      <c r="A31" s="9" t="n">
        <v>28</v>
      </c>
      <c r="B31" s="9" t="inlineStr">
        <is>
          <t>短信模块测试</t>
        </is>
      </c>
      <c r="C31" s="9" t="inlineStr">
        <is>
          <t>标准版</t>
        </is>
      </c>
      <c r="D31" s="9" t="n"/>
      <c r="E31" s="9" t="inlineStr">
        <is>
          <t>修改会议-当前会议消息通知时间为：无</t>
        </is>
      </c>
      <c r="F31" s="9" t="n">
        <v>1</v>
      </c>
      <c r="G31" s="9" t="inlineStr">
        <is>
          <t>修改会议-当前会议消息通知时间为：无-001</t>
        </is>
      </c>
      <c r="H31" s="9" t="inlineStr">
        <is>
          <t>【短信模块测试】</t>
        </is>
      </c>
      <c r="I31" s="9" t="inlineStr">
        <is>
          <t>1.预定系统正常运行，页面显示正常
2.短信服务正常</t>
        </is>
      </c>
      <c r="J31" s="9" t="inlineStr">
        <is>
          <t>1.用户登录预定系统修改会议，修改”会议时间“、”会议名称“
2.查看会议修改成功后，预定人和参会人是否收到修改会议的消息通知</t>
        </is>
      </c>
      <c r="K31" s="9" t="n"/>
      <c r="L31" s="9" t="inlineStr">
        <is>
          <t>2.预约人和参会人正确接收到短信通知</t>
        </is>
      </c>
      <c r="M31" s="9" t="n"/>
      <c r="N31" s="9" t="n"/>
      <c r="O31" s="9" t="n"/>
    </row>
    <row r="32" ht="96.75" customHeight="1" s="3">
      <c r="A32" s="9" t="n">
        <v>29</v>
      </c>
      <c r="B32" s="9" t="inlineStr">
        <is>
          <t>短信模块测试</t>
        </is>
      </c>
      <c r="C32" s="9" t="inlineStr">
        <is>
          <t>标准版</t>
        </is>
      </c>
      <c r="D32" s="9" t="n"/>
      <c r="E32" s="9" t="inlineStr">
        <is>
          <t>修改会议-当前会议消息通知时间为：无</t>
        </is>
      </c>
      <c r="F32" s="9" t="n">
        <v>1</v>
      </c>
      <c r="G32" s="9" t="inlineStr">
        <is>
          <t>修改会议-当前会议消息通知时间为：无-002</t>
        </is>
      </c>
      <c r="H32" s="9" t="inlineStr">
        <is>
          <t>【短信模块测试】</t>
        </is>
      </c>
      <c r="I32" s="9" t="inlineStr">
        <is>
          <t>1.预定系统正常运行，页面显示正常
2.短信服务正常</t>
        </is>
      </c>
      <c r="J32" s="9" t="inlineStr">
        <is>
          <t>1.用户登录预定系统修改会议，删除部分参会人
2.查看会议修改成功后，预定人和参会人是否收到修改会议的消息通知提醒
3.被删除的参会人是否收到取消会议的消息通知提醒</t>
        </is>
      </c>
      <c r="K32" s="9" t="n"/>
      <c r="L32" s="9" t="inlineStr">
        <is>
          <t>2.预约人和参会人正确接收到短信通知
3.被删除的参会人收到取消会议的消息通知提醒</t>
        </is>
      </c>
      <c r="M32" s="9" t="n"/>
      <c r="N32" s="9" t="n"/>
      <c r="O32" s="9" t="n"/>
    </row>
    <row r="33" ht="96.75" customHeight="1" s="3">
      <c r="A33" s="9" t="n">
        <v>30</v>
      </c>
      <c r="B33" s="9" t="inlineStr">
        <is>
          <t>短信模块测试</t>
        </is>
      </c>
      <c r="C33" s="9" t="inlineStr">
        <is>
          <t>标准版</t>
        </is>
      </c>
      <c r="D33" s="9" t="n"/>
      <c r="E33" s="9" t="inlineStr">
        <is>
          <t>修改会议-当前会议消息通知时间为：无</t>
        </is>
      </c>
      <c r="F33" s="9" t="n">
        <v>1</v>
      </c>
      <c r="G33" s="9" t="inlineStr">
        <is>
          <t>修改会议-当前会议消息通知时间为：无-003</t>
        </is>
      </c>
      <c r="H33" s="9" t="inlineStr">
        <is>
          <t>【短信模块测试】</t>
        </is>
      </c>
      <c r="I33" s="9" t="inlineStr">
        <is>
          <t>1.预定系统正常运行，页面显示正常
2.短信服务正常</t>
        </is>
      </c>
      <c r="J33" s="9" t="inlineStr">
        <is>
          <t>1.用户登录预定系统修改会议，新增部分内部参会人
2.查看会议修改成功后，预定人和参会人是否收到修改会议的消息通知提醒
3.新增的参会人是否收到预约会议的消息通知提醒</t>
        </is>
      </c>
      <c r="K33" s="9" t="n"/>
      <c r="L33" s="9" t="inlineStr">
        <is>
          <t>2.预约人和参会人正确接收到短信通知
3.新增的参会人收到预约会议的消息通知提醒</t>
        </is>
      </c>
      <c r="M33" s="9" t="n"/>
      <c r="N33" s="9" t="n"/>
      <c r="O33" s="9" t="n"/>
    </row>
    <row r="34" ht="110.25" customHeight="1" s="3">
      <c r="A34" s="9" t="n">
        <v>31</v>
      </c>
      <c r="B34" s="9" t="inlineStr">
        <is>
          <t>短信模块测试</t>
        </is>
      </c>
      <c r="C34" s="9" t="inlineStr">
        <is>
          <t>标准版</t>
        </is>
      </c>
      <c r="D34" s="9" t="n"/>
      <c r="E34" s="9" t="inlineStr">
        <is>
          <t>修改会议-当前会议消息通知时间为：无</t>
        </is>
      </c>
      <c r="F34" s="9" t="n">
        <v>1</v>
      </c>
      <c r="G34" s="9" t="inlineStr">
        <is>
          <t>修改会议-当前会议消息通知时间为：无-004</t>
        </is>
      </c>
      <c r="H34" s="9" t="inlineStr">
        <is>
          <t>【短信模块测试】</t>
        </is>
      </c>
      <c r="I34" s="9" t="inlineStr">
        <is>
          <t>1.预定系统正常运行，页面显示正常
2.短信服务正常</t>
        </is>
      </c>
      <c r="J34" s="9" t="inlineStr">
        <is>
          <t>1.用户登录预定系统修改会议，新增外部参会人
2.查看会议修改成功后，预定人和内部参会人是否收到修改会议的消息通知提醒
3.新增的外部参会人是否收到预约会议的消息通知提醒</t>
        </is>
      </c>
      <c r="K34" s="9" t="n"/>
      <c r="L34" s="9" t="inlineStr">
        <is>
          <t>2.预约人和内部参会人正确接收到短信通知
3.新增的外部参会人收到预约会议的消息通知提醒</t>
        </is>
      </c>
      <c r="M34" s="9" t="n"/>
      <c r="N34" s="9" t="n"/>
      <c r="O34" s="9" t="n"/>
    </row>
    <row r="35" ht="56.25" customHeight="1" s="3">
      <c r="A35" s="9" t="n">
        <v>32</v>
      </c>
      <c r="B35" s="9" t="inlineStr">
        <is>
          <t>短信模块测试</t>
        </is>
      </c>
      <c r="C35" s="9" t="inlineStr">
        <is>
          <t>标准版</t>
        </is>
      </c>
      <c r="D35" s="9" t="n"/>
      <c r="E35" s="9" t="inlineStr">
        <is>
          <t>删除会议</t>
        </is>
      </c>
      <c r="F35" s="9" t="n">
        <v>1</v>
      </c>
      <c r="G35" s="9" t="inlineStr">
        <is>
          <t>删除会议-本场会议无参会人-001</t>
        </is>
      </c>
      <c r="H35" s="9" t="inlineStr">
        <is>
          <t>【短信模块测试】</t>
        </is>
      </c>
      <c r="I35" s="9" t="inlineStr">
        <is>
          <t>1.预定系统正常运行，页面显示正常
2.短信服务正常</t>
        </is>
      </c>
      <c r="J35" s="9" t="inlineStr">
        <is>
          <t>1.用户登录系统后删除该会议，查看预约人是否收到删除会议的短信通知提醒</t>
        </is>
      </c>
      <c r="K35" s="9" t="n"/>
      <c r="L35" s="9" t="inlineStr">
        <is>
          <t>1.预约人正确接收到删除会议的短信通知提醒</t>
        </is>
      </c>
      <c r="M35" s="9" t="n"/>
      <c r="N35" s="9" t="n"/>
      <c r="O35" s="9" t="n"/>
    </row>
    <row r="36" ht="69.75" customHeight="1" s="3">
      <c r="A36" s="9" t="n">
        <v>33</v>
      </c>
      <c r="B36" s="9" t="inlineStr">
        <is>
          <t>短信模块测试</t>
        </is>
      </c>
      <c r="C36" s="9" t="inlineStr">
        <is>
          <t>标准版</t>
        </is>
      </c>
      <c r="D36" s="9" t="n"/>
      <c r="E36" s="9" t="inlineStr">
        <is>
          <t>删除会议</t>
        </is>
      </c>
      <c r="F36" s="9" t="n">
        <v>1</v>
      </c>
      <c r="G36" s="9" t="inlineStr">
        <is>
          <t>删除会议-本场会议存在内部参会人-001</t>
        </is>
      </c>
      <c r="H36" s="9" t="inlineStr">
        <is>
          <t>【短信模块测试】</t>
        </is>
      </c>
      <c r="I36" s="9" t="inlineStr">
        <is>
          <t>1.预定系统正常运行，页面显示正常
2.短信服务正常</t>
        </is>
      </c>
      <c r="J36" s="9" t="inlineStr">
        <is>
          <t>1.用户登录系统后删除该会议，查看预约人和参会人是否收到删除会议的短信通知提醒</t>
        </is>
      </c>
      <c r="K36" s="9" t="n"/>
      <c r="L36" s="9" t="inlineStr">
        <is>
          <t>1.预约人和参会人都正确收到删除会议的短信通知提醒</t>
        </is>
      </c>
      <c r="M36" s="9" t="n"/>
      <c r="N36" s="9" t="n"/>
      <c r="O36" s="9" t="n"/>
    </row>
    <row r="37" ht="69.75" customHeight="1" s="3">
      <c r="A37" s="9" t="n">
        <v>34</v>
      </c>
      <c r="B37" s="9" t="inlineStr">
        <is>
          <t>短信模块测试</t>
        </is>
      </c>
      <c r="C37" s="9" t="inlineStr">
        <is>
          <t>标准版</t>
        </is>
      </c>
      <c r="D37" s="9" t="n"/>
      <c r="E37" s="9" t="inlineStr">
        <is>
          <t>删除会议</t>
        </is>
      </c>
      <c r="F37" s="9" t="n">
        <v>1</v>
      </c>
      <c r="G37" s="9" t="inlineStr">
        <is>
          <t>删除会议-本场会议存在外部参会人-001</t>
        </is>
      </c>
      <c r="H37" s="9" t="inlineStr">
        <is>
          <t>【短信模块测试】</t>
        </is>
      </c>
      <c r="I37" s="9" t="inlineStr">
        <is>
          <t>1.预定系统正常运行，页面显示正常
2.短信服务正常</t>
        </is>
      </c>
      <c r="J37" s="9" t="inlineStr">
        <is>
          <t>1.用户登录系统后删除该会议，查看预约人和外部参会人是否收到删除会议的短信通知提醒</t>
        </is>
      </c>
      <c r="K37" s="9" t="n"/>
      <c r="L37" s="9" t="inlineStr">
        <is>
          <t>1.预约人和参会人都正确收到删除会议的短信通知提醒</t>
        </is>
      </c>
      <c r="M37" s="9" t="n"/>
      <c r="N37" s="9" t="n"/>
      <c r="O37" s="9" t="n"/>
    </row>
    <row r="38" ht="83.25" customHeight="1" s="3">
      <c r="A38" s="9" t="n">
        <v>35</v>
      </c>
      <c r="B38" s="9" t="inlineStr">
        <is>
          <t>短信模块测试</t>
        </is>
      </c>
      <c r="C38" s="9" t="inlineStr">
        <is>
          <t>标准版</t>
        </is>
      </c>
      <c r="D38" s="9" t="n"/>
      <c r="E38" s="9" t="inlineStr">
        <is>
          <t>审批会议-审批通知-多级审批-审批通过-无参会人</t>
        </is>
      </c>
      <c r="F38" s="9" t="n">
        <v>1</v>
      </c>
      <c r="G38" s="9" t="inlineStr">
        <is>
          <t>审批会议-审批通知-多级审批-审批通过-001</t>
        </is>
      </c>
      <c r="H38" s="9" t="inlineStr">
        <is>
          <t>【短信模块测试】</t>
        </is>
      </c>
      <c r="I38" s="9" t="inlineStr">
        <is>
          <t>1.预定系统正常运行，页面显示正常
2.短信服务正常</t>
        </is>
      </c>
      <c r="J38" s="9" t="inlineStr">
        <is>
          <t>1.当前无参会人，普通用户预约一场需审批会议
2.审批人A查看是否收到短信通知提醒
3.审批人B和C查看是否收到通知提醒</t>
        </is>
      </c>
      <c r="K38" s="9" t="n"/>
      <c r="L38" s="9" t="inlineStr">
        <is>
          <t>2.审批人A正确收到短信通知提醒
3.审批人B和C不会收到短信通知提醒</t>
        </is>
      </c>
      <c r="M38" s="9" t="n"/>
      <c r="N38" s="9" t="n"/>
      <c r="O38" s="9" t="n"/>
    </row>
    <row r="39" ht="111.75" customHeight="1" s="3">
      <c r="A39" s="9" t="n">
        <v>36</v>
      </c>
      <c r="B39" s="9" t="inlineStr">
        <is>
          <t>短信模块测试</t>
        </is>
      </c>
      <c r="C39" s="9" t="inlineStr">
        <is>
          <t>标准版</t>
        </is>
      </c>
      <c r="D39" s="9" t="n"/>
      <c r="E39" s="9" t="inlineStr">
        <is>
          <t>审批会议-审批通知-多级审批-审批通过-无参会人</t>
        </is>
      </c>
      <c r="F39" s="9" t="n">
        <v>1</v>
      </c>
      <c r="G39" s="9" t="inlineStr">
        <is>
          <t>审批会议-审批通知-多级审批-审批通过-002</t>
        </is>
      </c>
      <c r="H39" s="9" t="inlineStr">
        <is>
          <t>【短信模块测试】</t>
        </is>
      </c>
      <c r="I39" s="9" t="inlineStr">
        <is>
          <t>1.预定系统正常运行，页面显示正常
2.短信服务正常</t>
        </is>
      </c>
      <c r="J39" s="9" t="inlineStr">
        <is>
          <t>1.审批人A通过本次审批会议
2.查看预约人是否收到审批通过短信通知提醒
3.审批人B是否收到审批通知提醒
4.审批人C是否收到审批通知提醒</t>
        </is>
      </c>
      <c r="K39" s="9" t="n"/>
      <c r="L39" s="9" t="inlineStr">
        <is>
          <t>2.预约人正确收到审批通过提醒
3.审批人B正确收到审批通知提醒
4.审批人C不会收到通知</t>
        </is>
      </c>
      <c r="M39" s="9" t="n"/>
      <c r="N39" s="9" t="n"/>
      <c r="O39" s="9" t="n"/>
    </row>
    <row r="40" ht="83.25" customHeight="1" s="3">
      <c r="A40" s="9" t="n">
        <v>37</v>
      </c>
      <c r="B40" s="9" t="inlineStr">
        <is>
          <t>短信模块测试</t>
        </is>
      </c>
      <c r="C40" s="9" t="inlineStr">
        <is>
          <t>标准版</t>
        </is>
      </c>
      <c r="D40" s="9" t="n"/>
      <c r="E40" s="9" t="inlineStr">
        <is>
          <t>审批会议-审批通知-多级审批-审批通过-无参会人</t>
        </is>
      </c>
      <c r="F40" s="9" t="n">
        <v>1</v>
      </c>
      <c r="G40" s="9" t="inlineStr">
        <is>
          <t>审批会议-审批通知-多级审批-审批通过-003</t>
        </is>
      </c>
      <c r="H40" s="9" t="inlineStr">
        <is>
          <t>【短信模块测试】</t>
        </is>
      </c>
      <c r="I40" s="9" t="inlineStr">
        <is>
          <t>1.预定系统正常运行，页面显示正常
2.短信服务正常</t>
        </is>
      </c>
      <c r="J40" s="9" t="inlineStr">
        <is>
          <t>1.审批人B审批通过本次审批会议
2.查看预约人是否收到审批通过短信通知提醒
3.审批人C是否收到审批通知提醒</t>
        </is>
      </c>
      <c r="K40" s="9" t="n"/>
      <c r="L40" s="9" t="inlineStr">
        <is>
          <t>2.预约人正确收到审批通过提醒
3.审批人C正确收到审批通知提醒</t>
        </is>
      </c>
      <c r="M40" s="9" t="n"/>
      <c r="N40" s="9" t="n"/>
      <c r="O40" s="9" t="n"/>
    </row>
    <row r="41" ht="71.25" customHeight="1" s="3">
      <c r="A41" s="9" t="n">
        <v>38</v>
      </c>
      <c r="B41" s="9" t="inlineStr">
        <is>
          <t>短信模块测试</t>
        </is>
      </c>
      <c r="C41" s="9" t="inlineStr">
        <is>
          <t>标准版</t>
        </is>
      </c>
      <c r="D41" s="9" t="n"/>
      <c r="E41" s="9" t="inlineStr">
        <is>
          <t>审批会议-审批通知-多级审批-审批通过-无参会人</t>
        </is>
      </c>
      <c r="F41" s="9" t="n">
        <v>1</v>
      </c>
      <c r="G41" s="9" t="inlineStr">
        <is>
          <t>审批会议-审批通知-多级审批-审批通过-004</t>
        </is>
      </c>
      <c r="H41" s="9" t="inlineStr">
        <is>
          <t>【短信模块测试】</t>
        </is>
      </c>
      <c r="I41" s="9" t="inlineStr">
        <is>
          <t>1.预定系统正常运行，页面显示正常
2.短信服务正常</t>
        </is>
      </c>
      <c r="J41" s="9" t="inlineStr">
        <is>
          <t>1.审批人C审批通过本次审批会议
2.查看预约人是否收到审批通过短信通知提醒</t>
        </is>
      </c>
      <c r="K41" s="9" t="n"/>
      <c r="L41" s="9" t="inlineStr">
        <is>
          <t>2.预约人正确收到审批通过与会议创建成功提醒</t>
        </is>
      </c>
      <c r="M41" s="9" t="n"/>
      <c r="N41" s="9" t="n"/>
      <c r="O41" s="9" t="n"/>
    </row>
    <row r="42" ht="83.25" customHeight="1" s="3">
      <c r="A42" s="9" t="n">
        <v>39</v>
      </c>
      <c r="B42" s="9" t="inlineStr">
        <is>
          <t>短信模块测试</t>
        </is>
      </c>
      <c r="C42" s="9" t="inlineStr">
        <is>
          <t>标准版</t>
        </is>
      </c>
      <c r="D42" s="9" t="n"/>
      <c r="E42" s="9" t="inlineStr">
        <is>
          <t>审批会议-审批通知-多级审批-审批通过-有参会人</t>
        </is>
      </c>
      <c r="F42" s="9" t="n">
        <v>1</v>
      </c>
      <c r="G42" s="9" t="inlineStr">
        <is>
          <t>审批会议-审批通知-多级审批-审批通过-005</t>
        </is>
      </c>
      <c r="H42" s="9" t="inlineStr">
        <is>
          <t>【短信模块测试】</t>
        </is>
      </c>
      <c r="I42" s="9" t="inlineStr">
        <is>
          <t>1.预定系统正常运行，页面显示正常
2.短信服务正常</t>
        </is>
      </c>
      <c r="J42" s="9" t="inlineStr">
        <is>
          <t>1.当前有参会人，普通用户预约一场需审批会议
2.审批人A查看是否收到短信通知提醒
3.审批人B和C查看是否收到通知提醒</t>
        </is>
      </c>
      <c r="K42" s="9" t="n"/>
      <c r="L42" s="9" t="inlineStr">
        <is>
          <t>2.审批人A正确收到短信通知提醒
3.审批人B和C不会收到短信通知提醒</t>
        </is>
      </c>
      <c r="M42" s="9" t="n"/>
      <c r="N42" s="9" t="n"/>
      <c r="O42" s="9" t="n"/>
    </row>
    <row r="43" ht="111.75" customHeight="1" s="3">
      <c r="A43" s="9" t="n">
        <v>40</v>
      </c>
      <c r="B43" s="9" t="inlineStr">
        <is>
          <t>短信模块测试</t>
        </is>
      </c>
      <c r="C43" s="9" t="inlineStr">
        <is>
          <t>标准版</t>
        </is>
      </c>
      <c r="D43" s="9" t="n"/>
      <c r="E43" s="9" t="inlineStr">
        <is>
          <t>审批会议-审批通知-多级审批-审批通过-有参会人</t>
        </is>
      </c>
      <c r="F43" s="9" t="n">
        <v>1</v>
      </c>
      <c r="G43" s="9" t="inlineStr">
        <is>
          <t>审批会议-审批通知-多级审批-审批通过-006</t>
        </is>
      </c>
      <c r="H43" s="9" t="inlineStr">
        <is>
          <t>【短信模块测试】</t>
        </is>
      </c>
      <c r="I43" s="9" t="inlineStr">
        <is>
          <t>1.预定系统正常运行，页面显示正常
2.短信服务正常</t>
        </is>
      </c>
      <c r="J43" s="9" t="inlineStr">
        <is>
          <t>1.审批人A通过本次审批会议
2.查看预约人是否收到审批通过短信通知提醒
3.审批人B是否收到审批通知提醒
4.审批人C是否收到审批通知提醒</t>
        </is>
      </c>
      <c r="K43" s="9" t="n"/>
      <c r="L43" s="9" t="inlineStr">
        <is>
          <t>2.预约人正确收到审批通过提醒
3.审批人B正确收到审批通知提醒
4.审批人C不会收到通知</t>
        </is>
      </c>
      <c r="M43" s="9" t="n"/>
      <c r="N43" s="9" t="n"/>
      <c r="O43" s="9" t="n"/>
    </row>
    <row r="44" ht="83.25" customHeight="1" s="3">
      <c r="A44" s="9" t="n">
        <v>41</v>
      </c>
      <c r="B44" s="9" t="inlineStr">
        <is>
          <t>短信模块测试</t>
        </is>
      </c>
      <c r="C44" s="9" t="inlineStr">
        <is>
          <t>标准版</t>
        </is>
      </c>
      <c r="D44" s="9" t="n"/>
      <c r="E44" s="9" t="inlineStr">
        <is>
          <t>审批会议-审批通知-多级审批-审批通过-有参会人</t>
        </is>
      </c>
      <c r="F44" s="9" t="n">
        <v>1</v>
      </c>
      <c r="G44" s="9" t="inlineStr">
        <is>
          <t>审批会议-审批通知-多级审批-审批通过-007</t>
        </is>
      </c>
      <c r="H44" s="9" t="inlineStr">
        <is>
          <t>【短信模块测试】</t>
        </is>
      </c>
      <c r="I44" s="9" t="inlineStr">
        <is>
          <t>1.预定系统正常运行，页面显示正常
2.短信服务正常</t>
        </is>
      </c>
      <c r="J44" s="9" t="inlineStr">
        <is>
          <t>1.审批人B审批通过本次审批会议
2.查看预约人是否收到审批通过短信通知提醒
3.审批人C是否收到审批通知提醒</t>
        </is>
      </c>
      <c r="K44" s="9" t="n"/>
      <c r="L44" s="9" t="inlineStr">
        <is>
          <t>2.预约人正确收到审批通过提醒
3.审批人C正确收到审批通知提醒</t>
        </is>
      </c>
      <c r="M44" s="9" t="n"/>
      <c r="N44" s="9" t="n"/>
      <c r="O44" s="9" t="n"/>
    </row>
    <row r="45" ht="110.25" customHeight="1" s="3">
      <c r="A45" s="9" t="n">
        <v>42</v>
      </c>
      <c r="B45" s="9" t="inlineStr">
        <is>
          <t>短信模块测试</t>
        </is>
      </c>
      <c r="C45" s="9" t="inlineStr">
        <is>
          <t>标准版</t>
        </is>
      </c>
      <c r="D45" s="9" t="n"/>
      <c r="E45" s="9" t="inlineStr">
        <is>
          <t>审批会议-审批通知-多级审批-审批通过-有参会人</t>
        </is>
      </c>
      <c r="F45" s="9" t="n">
        <v>1</v>
      </c>
      <c r="G45" s="9" t="inlineStr">
        <is>
          <t>审批会议-审批通知-多级审批-审批通过-008</t>
        </is>
      </c>
      <c r="H45" s="9" t="inlineStr">
        <is>
          <t>【短信模块测试】</t>
        </is>
      </c>
      <c r="I45" s="9" t="inlineStr">
        <is>
          <t>1.预定系统正常运行，页面显示正常
2.短信服务正常</t>
        </is>
      </c>
      <c r="J45" s="9" t="inlineStr">
        <is>
          <t>1.审批人C审批通过本次审批会议
2.查看预约人和参会人是否收到会议创建成功通知提醒</t>
        </is>
      </c>
      <c r="K45" s="9" t="n"/>
      <c r="L45" s="9" t="inlineStr">
        <is>
          <t>1.预约人正确收到审批通过与会议创建成功提醒
2.参会人也正确收到会议创建成功通知提醒</t>
        </is>
      </c>
      <c r="M45" s="9" t="n"/>
      <c r="N45" s="9" t="n"/>
      <c r="O45" s="9" t="n"/>
    </row>
    <row r="46" ht="83.25" customHeight="1" s="3">
      <c r="A46" s="9" t="n">
        <v>43</v>
      </c>
      <c r="B46" s="9" t="inlineStr">
        <is>
          <t>短信模块测试</t>
        </is>
      </c>
      <c r="C46" s="9" t="inlineStr">
        <is>
          <t>标准版</t>
        </is>
      </c>
      <c r="D46" s="9" t="n"/>
      <c r="E46" s="9" t="inlineStr">
        <is>
          <t>审批会议-审批通知-多级审批-审批驳回</t>
        </is>
      </c>
      <c r="F46" s="9" t="n">
        <v>1</v>
      </c>
      <c r="G46" s="9" t="inlineStr">
        <is>
          <t>审批会议-审批通知-多级审批-审批驳回-001</t>
        </is>
      </c>
      <c r="H46" s="9" t="inlineStr">
        <is>
          <t>【短信模块测试】</t>
        </is>
      </c>
      <c r="I46" s="9" t="inlineStr">
        <is>
          <t>1.预定系统正常运行，页面显示正常
2.短信服务正常</t>
        </is>
      </c>
      <c r="J46" s="9" t="inlineStr">
        <is>
          <t>1.当前有参会人，普通用户预约一场需审批会议
2.审批人A查看是否收到短信通知提醒
3.审批人B和C查看是否收到通知提醒</t>
        </is>
      </c>
      <c r="K46" s="9" t="n"/>
      <c r="L46" s="9" t="inlineStr">
        <is>
          <t>2.审批人A正确收到短信通知提醒
3.审批人B和C不会收到短信通知提醒</t>
        </is>
      </c>
      <c r="M46" s="9" t="n"/>
      <c r="N46" s="9" t="n"/>
      <c r="O46" s="9" t="n"/>
    </row>
    <row r="47" ht="153.75" customHeight="1" s="3">
      <c r="A47" s="9" t="n">
        <v>44</v>
      </c>
      <c r="B47" s="9" t="inlineStr">
        <is>
          <t>短信模块测试</t>
        </is>
      </c>
      <c r="C47" s="9" t="inlineStr">
        <is>
          <t>标准版</t>
        </is>
      </c>
      <c r="D47" s="9" t="n"/>
      <c r="E47" s="9" t="inlineStr">
        <is>
          <t>审批会议-审批通知-多级审批-审批驳回</t>
        </is>
      </c>
      <c r="F47" s="9" t="n">
        <v>1</v>
      </c>
      <c r="G47" s="9" t="inlineStr">
        <is>
          <t>审批会议-审批通知-多级审批-审批驳回-002</t>
        </is>
      </c>
      <c r="H47" s="9" t="inlineStr">
        <is>
          <t>【短信模块测试】</t>
        </is>
      </c>
      <c r="I47" s="9" t="inlineStr">
        <is>
          <t>1.预定系统正常运行，页面显示正常
2.短信服务正常</t>
        </is>
      </c>
      <c r="J47" s="9" t="inlineStr">
        <is>
          <t>1.审批人A驳回本次审批会议
2.查看预约人是否收到审批驳回短信通知提醒
3.审批人B是否收到审批通知提醒
4.审批人C是否收到审批通知提醒
5.查看参会人是否受到会议创建通知提醒</t>
        </is>
      </c>
      <c r="K47" s="9" t="n"/>
      <c r="L47" s="9" t="inlineStr">
        <is>
          <t>2.预约人正确收到审批驳回提醒
3.审批人B不会收到审批通知提醒
4.审批人C不会收到审批通知提醒
5.参会人不会收到通知提醒</t>
        </is>
      </c>
      <c r="M47" s="9" t="n"/>
      <c r="N47" s="9" t="n"/>
      <c r="O47" s="9" t="n"/>
    </row>
    <row r="48" ht="83.25" customHeight="1" s="3">
      <c r="A48" s="9" t="n">
        <v>45</v>
      </c>
      <c r="B48" s="9" t="inlineStr">
        <is>
          <t>短信模块测试</t>
        </is>
      </c>
      <c r="C48" s="9" t="inlineStr">
        <is>
          <t>标准版</t>
        </is>
      </c>
      <c r="D48" s="9" t="n"/>
      <c r="E48" s="9" t="inlineStr">
        <is>
          <t>审批会议-审批通知-多级审批-审批驳回</t>
        </is>
      </c>
      <c r="F48" s="9" t="n">
        <v>1</v>
      </c>
      <c r="G48" s="9" t="inlineStr">
        <is>
          <t>审批会议-审批通知-多级审批-审批驳回-003</t>
        </is>
      </c>
      <c r="H48" s="9" t="inlineStr">
        <is>
          <t>【短信模块测试】</t>
        </is>
      </c>
      <c r="I48" s="9" t="inlineStr">
        <is>
          <t>1.预定系统正常运行，页面显示正常
2.短信服务正常</t>
        </is>
      </c>
      <c r="J48" s="9" t="inlineStr">
        <is>
          <t>1.当前有参会人，普通用户预约一场需审批会议
2.审批人A查看是否收到短信通知提醒
3.审批人B和C查看是否收到通知提醒</t>
        </is>
      </c>
      <c r="K48" s="9" t="n"/>
      <c r="L48" s="9" t="inlineStr">
        <is>
          <t>2.审批人A正确收到短信通知提醒
3.审批人B和C不会收到短信通知提醒</t>
        </is>
      </c>
      <c r="M48" s="9" t="n"/>
      <c r="N48" s="9" t="n"/>
      <c r="O48" s="9" t="n"/>
    </row>
    <row r="49" ht="140.25" customHeight="1" s="3">
      <c r="A49" s="9" t="n">
        <v>46</v>
      </c>
      <c r="B49" s="9" t="inlineStr">
        <is>
          <t>短信模块测试</t>
        </is>
      </c>
      <c r="C49" s="9" t="inlineStr">
        <is>
          <t>标准版</t>
        </is>
      </c>
      <c r="D49" s="9" t="n"/>
      <c r="E49" s="9" t="inlineStr">
        <is>
          <t>审批会议-审批通知-多级审批-审批驳回</t>
        </is>
      </c>
      <c r="F49" s="9" t="n">
        <v>1</v>
      </c>
      <c r="G49" s="9" t="inlineStr">
        <is>
          <t>审批会议-审批通知-多级审批-审批驳回-004</t>
        </is>
      </c>
      <c r="H49" s="9" t="inlineStr">
        <is>
          <t>【短信模块测试】</t>
        </is>
      </c>
      <c r="I49" s="9" t="inlineStr">
        <is>
          <t>1.预定系统正常运行，页面显示正常
2.短信服务正常</t>
        </is>
      </c>
      <c r="J49" s="9" t="inlineStr">
        <is>
          <t>1.审批人A通过本次审批会议
2.查看预约人是否收到审批通过短信通知提醒
3.审批人B是否收到审批通知提醒
4.审批人C是否收到审批通知提醒
5.查看参会人是否受到会议创建通知提醒</t>
        </is>
      </c>
      <c r="K49" s="9" t="n"/>
      <c r="L49" s="9" t="inlineStr">
        <is>
          <t>2.预约人正确收到审批通过提醒
3.审批人B正确收到审批通知提醒
4.审批人C不会收到通知
5.参会人不会收到通知提醒</t>
        </is>
      </c>
      <c r="M49" s="9" t="n"/>
      <c r="N49" s="9" t="n"/>
      <c r="O49" s="9" t="n"/>
    </row>
    <row r="50" ht="125.25" customHeight="1" s="3">
      <c r="A50" s="9" t="n">
        <v>47</v>
      </c>
      <c r="B50" s="9" t="inlineStr">
        <is>
          <t>短信模块测试</t>
        </is>
      </c>
      <c r="C50" s="9" t="inlineStr">
        <is>
          <t>标准版</t>
        </is>
      </c>
      <c r="D50" s="9" t="n"/>
      <c r="E50" s="9" t="inlineStr">
        <is>
          <t>审批会议-审批通知-多级审批-审批驳回</t>
        </is>
      </c>
      <c r="F50" s="9" t="n">
        <v>1</v>
      </c>
      <c r="G50" s="9" t="inlineStr">
        <is>
          <t>审批会议-审批通知-多级审批-审批驳回-005</t>
        </is>
      </c>
      <c r="H50" s="9" t="inlineStr">
        <is>
          <t>【短信模块测试】</t>
        </is>
      </c>
      <c r="I50" s="9" t="inlineStr">
        <is>
          <t>1.预定系统正常运行，页面显示正常
2.短信服务正常</t>
        </is>
      </c>
      <c r="J50" s="9" t="inlineStr">
        <is>
          <t>1.审批人B审批驳回本次审批会议
2.查看预约人是否收到审批驳回短信通知提醒
3.审批人C是否收到审批通知提醒
4.查看参会人是否受到会议创建通知提醒</t>
        </is>
      </c>
      <c r="K50" s="9" t="n"/>
      <c r="L50" s="9" t="inlineStr">
        <is>
          <t>2.预约人正确收到审批驳回提醒
3.审批人C不会收到审批通知提醒
4.参会人不会收到短信通知提醒</t>
        </is>
      </c>
      <c r="M50" s="9" t="n"/>
      <c r="N50" s="9" t="n"/>
      <c r="O50" s="9" t="n"/>
    </row>
    <row r="51" ht="83.25" customHeight="1" s="3">
      <c r="A51" s="9" t="n">
        <v>48</v>
      </c>
      <c r="B51" s="9" t="inlineStr">
        <is>
          <t>短信模块测试</t>
        </is>
      </c>
      <c r="C51" s="9" t="inlineStr">
        <is>
          <t>标准版</t>
        </is>
      </c>
      <c r="D51" s="9" t="n"/>
      <c r="E51" s="9" t="inlineStr">
        <is>
          <t>审批会议-审批通知-多级审批-审批驳回</t>
        </is>
      </c>
      <c r="F51" s="9" t="n">
        <v>1</v>
      </c>
      <c r="G51" s="9" t="inlineStr">
        <is>
          <t>审批会议-审批通知-多级审批-审批驳回-006</t>
        </is>
      </c>
      <c r="H51" s="9" t="inlineStr">
        <is>
          <t>【短信模块测试】</t>
        </is>
      </c>
      <c r="I51" s="9" t="inlineStr">
        <is>
          <t>1.预定系统正常运行，页面显示正常
2.短信服务正常</t>
        </is>
      </c>
      <c r="J51" s="9" t="inlineStr">
        <is>
          <t>1.当前有参会人，普通用户预约一场需审批会议
2.审批人A查看是否收到短信通知提醒
3.审批人B和C查看是否收到通知提醒</t>
        </is>
      </c>
      <c r="K51" s="9" t="n"/>
      <c r="L51" s="9" t="inlineStr">
        <is>
          <t>2.审批人A正确收到短信通知提醒
3.审批人B和C不会收到短信通知提醒</t>
        </is>
      </c>
      <c r="M51" s="9" t="n"/>
      <c r="N51" s="9" t="n"/>
      <c r="O51" s="9" t="n"/>
    </row>
    <row r="52" ht="140.25" customHeight="1" s="3">
      <c r="A52" s="9" t="n">
        <v>49</v>
      </c>
      <c r="B52" s="9" t="inlineStr">
        <is>
          <t>短信模块测试</t>
        </is>
      </c>
      <c r="C52" s="9" t="inlineStr">
        <is>
          <t>标准版</t>
        </is>
      </c>
      <c r="D52" s="9" t="n"/>
      <c r="E52" s="9" t="inlineStr">
        <is>
          <t>审批会议-审批通知-多级审批-审批驳回</t>
        </is>
      </c>
      <c r="F52" s="9" t="n">
        <v>1</v>
      </c>
      <c r="G52" s="9" t="inlineStr">
        <is>
          <t>审批会议-审批通知-多级审批-审批驳回-007</t>
        </is>
      </c>
      <c r="H52" s="9" t="inlineStr">
        <is>
          <t>【短信模块测试】</t>
        </is>
      </c>
      <c r="I52" s="9" t="inlineStr">
        <is>
          <t>1.预定系统正常运行，页面显示正常
2.短信服务正常</t>
        </is>
      </c>
      <c r="J52" s="9" t="inlineStr">
        <is>
          <t>1.审批人A通过本次审批会议
2.查看预约人是否收到审批通过短信通知提醒
3.审批人B是否收到审批通知提醒
4.审批人C是否收到审批通知提醒
5.查看参会人是否受到会议创建通知提醒</t>
        </is>
      </c>
      <c r="K52" s="9" t="n"/>
      <c r="L52" s="9" t="inlineStr">
        <is>
          <t>2.预约人正确收到审批通过提醒
3.审批人B正确收到审批通知提醒
4.审批人C不会收到通知
5.参会人不会收到通知提醒</t>
        </is>
      </c>
      <c r="M52" s="9" t="n"/>
      <c r="N52" s="9" t="n"/>
      <c r="O52" s="9" t="n"/>
    </row>
    <row r="53" ht="125.25" customHeight="1" s="3">
      <c r="A53" s="9" t="n">
        <v>50</v>
      </c>
      <c r="B53" s="9" t="inlineStr">
        <is>
          <t>短信模块测试</t>
        </is>
      </c>
      <c r="C53" s="9" t="inlineStr">
        <is>
          <t>标准版</t>
        </is>
      </c>
      <c r="D53" s="9" t="n"/>
      <c r="E53" s="9" t="inlineStr">
        <is>
          <t>审批会议-审批通知-多级审批-审批驳回</t>
        </is>
      </c>
      <c r="F53" s="9" t="n">
        <v>1</v>
      </c>
      <c r="G53" s="9" t="inlineStr">
        <is>
          <t>审批会议-审批通知-多级审批-审批驳回-008</t>
        </is>
      </c>
      <c r="H53" s="9" t="inlineStr">
        <is>
          <t>【短信模块测试】</t>
        </is>
      </c>
      <c r="I53" s="9" t="inlineStr">
        <is>
          <t>1.预定系统正常运行，页面显示正常
2.短信服务正常</t>
        </is>
      </c>
      <c r="J53" s="9" t="inlineStr">
        <is>
          <t>1.审批人B审批驳回本次审批会议
2.查看预约人是否收到审批驳回短信通知提醒
3.审批人C是否收到审批通知提醒
4.查看参会人是否受到会议创建通知提醒</t>
        </is>
      </c>
      <c r="K53" s="9" t="n"/>
      <c r="L53" s="9" t="inlineStr">
        <is>
          <t>2.预约人正确收到审批驳回提醒
3.审批人C不会收到审批通知提醒
4.参会人不会收到短信通知提醒</t>
        </is>
      </c>
      <c r="M53" s="9" t="n"/>
      <c r="N53" s="9" t="n"/>
      <c r="O53" s="9" t="n"/>
    </row>
    <row r="54" ht="96.75" customHeight="1" s="3">
      <c r="A54" s="9" t="n">
        <v>51</v>
      </c>
      <c r="B54" s="9" t="inlineStr">
        <is>
          <t>短信模块测试</t>
        </is>
      </c>
      <c r="C54" s="9" t="inlineStr">
        <is>
          <t>标准版</t>
        </is>
      </c>
      <c r="D54" s="9" t="n"/>
      <c r="E54" s="9" t="inlineStr">
        <is>
          <t>审批会议-审批通知-多级审批-审批驳回</t>
        </is>
      </c>
      <c r="F54" s="9" t="n">
        <v>1</v>
      </c>
      <c r="G54" s="9" t="inlineStr">
        <is>
          <t>审批会议-审批通知-多级审批-审批驳回-009</t>
        </is>
      </c>
      <c r="H54" s="9" t="inlineStr">
        <is>
          <t>【短信模块测试】</t>
        </is>
      </c>
      <c r="I54" s="9" t="inlineStr">
        <is>
          <t>1.预定系统正常运行，页面显示正常
2.短信服务正常</t>
        </is>
      </c>
      <c r="J54" s="9" t="inlineStr">
        <is>
          <t>1.审批人C审批驳回本次审批会议
2.查看预约人和参会人是否收到会议创建成功通知提醒</t>
        </is>
      </c>
      <c r="K54" s="9" t="n"/>
      <c r="L54" s="9" t="inlineStr">
        <is>
          <t>1.预约人正确收到审批驳回提醒
2.参会人也正确收到会议创建成功通知提醒</t>
        </is>
      </c>
      <c r="M54" s="9" t="n"/>
      <c r="N54" s="9" t="n"/>
      <c r="O54" s="9" t="n"/>
    </row>
    <row r="55" ht="70.5" customHeight="1" s="3">
      <c r="A55" s="9" t="n">
        <v>52</v>
      </c>
      <c r="B55" s="9" t="inlineStr">
        <is>
          <t>短信模块测试</t>
        </is>
      </c>
      <c r="C55" s="9" t="inlineStr">
        <is>
          <t>标准版</t>
        </is>
      </c>
      <c r="D55" s="9" t="n"/>
      <c r="E55" s="9" t="inlineStr">
        <is>
          <t>审批会议-审批通知-单级审批-审批通过</t>
        </is>
      </c>
      <c r="F55" s="9" t="n">
        <v>1</v>
      </c>
      <c r="G55" s="9" t="inlineStr">
        <is>
          <t>审批会议-审批通知-单级审批-审批通过001</t>
        </is>
      </c>
      <c r="H55" s="9" t="inlineStr">
        <is>
          <t>【短信模块测试】</t>
        </is>
      </c>
      <c r="I55" s="9" t="inlineStr">
        <is>
          <t>1.预定系统正常运行，页面显示正常
2.短信服务正常</t>
        </is>
      </c>
      <c r="J55" s="9" t="inlineStr">
        <is>
          <t>1.当前无参会人，普通用户预约一场需审批会议
2.审批人A查看是否收到短信通知提醒</t>
        </is>
      </c>
      <c r="K55" s="9" t="n"/>
      <c r="L55" s="9" t="inlineStr">
        <is>
          <t>1.审批人A正确收到短信通知提醒</t>
        </is>
      </c>
      <c r="M55" s="9" t="n"/>
      <c r="N55" s="9" t="n"/>
      <c r="O55" s="9" t="n"/>
    </row>
    <row r="56" ht="70.5" customHeight="1" s="3">
      <c r="A56" s="9" t="n">
        <v>53</v>
      </c>
      <c r="B56" s="9" t="inlineStr">
        <is>
          <t>短信模块测试</t>
        </is>
      </c>
      <c r="C56" s="9" t="inlineStr">
        <is>
          <t>标准版</t>
        </is>
      </c>
      <c r="D56" s="9" t="n"/>
      <c r="E56" s="9" t="inlineStr">
        <is>
          <t>审批会议-审批通知-单级审批-审批通过</t>
        </is>
      </c>
      <c r="F56" s="9" t="n">
        <v>1</v>
      </c>
      <c r="G56" s="9" t="inlineStr">
        <is>
          <t>审批会议-审批通知-单级审批-审批通过002</t>
        </is>
      </c>
      <c r="H56" s="9" t="inlineStr">
        <is>
          <t>【短信模块测试】</t>
        </is>
      </c>
      <c r="I56" s="9" t="inlineStr">
        <is>
          <t>1.预定系统正常运行，页面显示正常
2.短信服务正常</t>
        </is>
      </c>
      <c r="J56" s="9" t="inlineStr">
        <is>
          <t>1.审批人A通过本次审批会议，查看预约人是否收到审批通过短信通知提醒</t>
        </is>
      </c>
      <c r="K56" s="9" t="n"/>
      <c r="L56" s="9" t="inlineStr">
        <is>
          <t>1.预约人正确收到审批通过与会议创建成功提醒</t>
        </is>
      </c>
      <c r="M56" s="9" t="n"/>
      <c r="N56" s="9" t="n"/>
      <c r="O56" s="9" t="n"/>
    </row>
    <row r="57" ht="83.25" customHeight="1" s="3">
      <c r="A57" s="9" t="n">
        <v>54</v>
      </c>
      <c r="B57" s="9" t="inlineStr">
        <is>
          <t>短信模块测试</t>
        </is>
      </c>
      <c r="C57" s="9" t="inlineStr">
        <is>
          <t>标准版</t>
        </is>
      </c>
      <c r="D57" s="9" t="n"/>
      <c r="E57" s="9" t="inlineStr">
        <is>
          <t>审批会议-审批通知-单级审批-审批通过</t>
        </is>
      </c>
      <c r="F57" s="9" t="n">
        <v>1</v>
      </c>
      <c r="G57" s="9" t="inlineStr">
        <is>
          <t>审批会议-审批通知-单级审批-审批通过003</t>
        </is>
      </c>
      <c r="H57" s="9" t="inlineStr">
        <is>
          <t>【短信模块测试】</t>
        </is>
      </c>
      <c r="I57" s="9" t="inlineStr">
        <is>
          <t>1.预定系统正常运行，页面显示正常
2.短信服务正常</t>
        </is>
      </c>
      <c r="J57" s="9" t="inlineStr">
        <is>
          <t>1.当前有参会人，普通用户预约一场需审批会议
2.审批人A查看是否收到短信通知提醒
3.查看参会人是否收到短信通知提醒</t>
        </is>
      </c>
      <c r="K57" s="9" t="n"/>
      <c r="L57" s="9" t="inlineStr">
        <is>
          <t>2.审批人A正确收到短信通知提醒
3.参会人不会收到短信通知提醒</t>
        </is>
      </c>
      <c r="M57" s="9" t="n"/>
      <c r="N57" s="9" t="n"/>
      <c r="O57" s="9" t="n"/>
    </row>
    <row r="58" ht="96.75" customHeight="1" s="3">
      <c r="A58" s="9" t="n">
        <v>55</v>
      </c>
      <c r="B58" s="9" t="inlineStr">
        <is>
          <t>短信模块测试</t>
        </is>
      </c>
      <c r="C58" s="9" t="inlineStr">
        <is>
          <t>标准版</t>
        </is>
      </c>
      <c r="D58" s="9" t="n"/>
      <c r="E58" s="9" t="inlineStr">
        <is>
          <t>审批会议-审批通知-单级审批-审批通过</t>
        </is>
      </c>
      <c r="F58" s="9" t="n">
        <v>1</v>
      </c>
      <c r="G58" s="9" t="inlineStr">
        <is>
          <t>审批会议-审批通知-单级审批-审批通过004</t>
        </is>
      </c>
      <c r="H58" s="9" t="inlineStr">
        <is>
          <t>【短信模块测试】</t>
        </is>
      </c>
      <c r="I58" s="9" t="inlineStr">
        <is>
          <t>1.预定系统正常运行，页面显示正常
2.短信服务正常</t>
        </is>
      </c>
      <c r="J58" s="9" t="inlineStr">
        <is>
          <t>1.审批人A通过本次审批会议
2.查看预约人和参会人是否收到审批通过短信通知提醒</t>
        </is>
      </c>
      <c r="K58" s="9" t="n"/>
      <c r="L58" s="9" t="inlineStr">
        <is>
          <t>1.预约人正确收到审批通过与会议创建成功提醒
2.参会人正确接收到会议创建通知提醒</t>
        </is>
      </c>
      <c r="M58" s="9" t="n"/>
      <c r="N58" s="9" t="n"/>
      <c r="O58" s="9" t="n"/>
    </row>
    <row r="59" ht="70.5" customHeight="1" s="3">
      <c r="A59" s="9" t="n">
        <v>56</v>
      </c>
      <c r="B59" s="9" t="inlineStr">
        <is>
          <t>短信模块测试</t>
        </is>
      </c>
      <c r="C59" s="9" t="inlineStr">
        <is>
          <t>标准版</t>
        </is>
      </c>
      <c r="D59" s="9" t="n"/>
      <c r="E59" s="9" t="inlineStr">
        <is>
          <t>审批会议-审批通知-单级审批-审批驳回</t>
        </is>
      </c>
      <c r="F59" s="9" t="n">
        <v>1</v>
      </c>
      <c r="G59" s="9" t="inlineStr">
        <is>
          <t>审批会议-审批通知-单级审批-审批驳回001</t>
        </is>
      </c>
      <c r="H59" s="9" t="inlineStr">
        <is>
          <t>【短信模块测试】</t>
        </is>
      </c>
      <c r="I59" s="9" t="inlineStr">
        <is>
          <t>1.预定系统正常运行，页面显示正常
2.短信服务正常</t>
        </is>
      </c>
      <c r="J59" s="9" t="inlineStr">
        <is>
          <t>1.当前无参会人，普通用户预约一场需审批会议
2.审批人A查看是否收到短信通知提醒</t>
        </is>
      </c>
      <c r="K59" s="9" t="n"/>
      <c r="L59" s="9" t="inlineStr">
        <is>
          <t>1.审批人A正确收到短信通知提醒</t>
        </is>
      </c>
      <c r="M59" s="9" t="n"/>
      <c r="N59" s="9" t="n"/>
      <c r="O59" s="9" t="n"/>
    </row>
    <row r="60" ht="70.5" customHeight="1" s="3">
      <c r="A60" s="9" t="n">
        <v>57</v>
      </c>
      <c r="B60" s="9" t="inlineStr">
        <is>
          <t>短信模块测试</t>
        </is>
      </c>
      <c r="C60" s="9" t="inlineStr">
        <is>
          <t>标准版</t>
        </is>
      </c>
      <c r="D60" s="9" t="n"/>
      <c r="E60" s="9" t="inlineStr">
        <is>
          <t>审批会议-审批通知-单级审批-审批驳回</t>
        </is>
      </c>
      <c r="F60" s="9" t="n">
        <v>1</v>
      </c>
      <c r="G60" s="9" t="inlineStr">
        <is>
          <t>审批会议-审批通知-单级审批-审批驳回002</t>
        </is>
      </c>
      <c r="H60" s="9" t="inlineStr">
        <is>
          <t>【短信模块测试】</t>
        </is>
      </c>
      <c r="I60" s="9" t="inlineStr">
        <is>
          <t>1.预定系统正常运行，页面显示正常
2.短信服务正常</t>
        </is>
      </c>
      <c r="J60" s="9" t="inlineStr">
        <is>
          <t>1.审批人A驳回本次审批会议，查看预约人是否收到审批通过短信通知提醒</t>
        </is>
      </c>
      <c r="K60" s="9" t="n"/>
      <c r="L60" s="9" t="inlineStr">
        <is>
          <t>1.预约人正确收到审批驳回通知</t>
        </is>
      </c>
      <c r="M60" s="9" t="n"/>
      <c r="N60" s="9" t="n"/>
      <c r="O60" s="9" t="n"/>
    </row>
    <row r="61" ht="83.25" customHeight="1" s="3">
      <c r="A61" s="9" t="n">
        <v>58</v>
      </c>
      <c r="B61" s="9" t="inlineStr">
        <is>
          <t>短信模块测试</t>
        </is>
      </c>
      <c r="C61" s="9" t="inlineStr">
        <is>
          <t>标准版</t>
        </is>
      </c>
      <c r="D61" s="9" t="n"/>
      <c r="E61" s="9" t="inlineStr">
        <is>
          <t>审批会议-审批通知-单级审批-审批驳回</t>
        </is>
      </c>
      <c r="F61" s="9" t="n">
        <v>1</v>
      </c>
      <c r="G61" s="9" t="inlineStr">
        <is>
          <t>审批会议-审批通知-单级审批-审批驳回003</t>
        </is>
      </c>
      <c r="H61" s="9" t="inlineStr">
        <is>
          <t>【短信模块测试】</t>
        </is>
      </c>
      <c r="I61" s="9" t="inlineStr">
        <is>
          <t>1.预定系统正常运行，页面显示正常
2.短信服务正常</t>
        </is>
      </c>
      <c r="J61" s="9" t="inlineStr">
        <is>
          <t>1.当前有参会人，普通用户预约一场需审批会议
2.审批人A查看是否收到短信通知提醒
3.查看参会人是否收到短信通知提醒</t>
        </is>
      </c>
      <c r="K61" s="9" t="n"/>
      <c r="L61" s="9" t="inlineStr">
        <is>
          <t>2.审批人A正确收到短信通知提醒
3.参会人不会收到短信通知提醒</t>
        </is>
      </c>
      <c r="M61" s="9" t="n"/>
      <c r="N61" s="9" t="n"/>
      <c r="O61" s="9" t="n"/>
    </row>
    <row r="62" ht="70.5" customHeight="1" s="3">
      <c r="A62" s="9" t="n">
        <v>59</v>
      </c>
      <c r="B62" s="9" t="inlineStr">
        <is>
          <t>短信模块测试</t>
        </is>
      </c>
      <c r="C62" s="9" t="inlineStr">
        <is>
          <t>标准版</t>
        </is>
      </c>
      <c r="D62" s="9" t="n"/>
      <c r="E62" s="9" t="inlineStr">
        <is>
          <t>审批会议-审批通知-单级审批-审批驳回</t>
        </is>
      </c>
      <c r="F62" s="9" t="n">
        <v>1</v>
      </c>
      <c r="G62" s="9" t="inlineStr">
        <is>
          <t>审批会议-审批通知-单级审批-审批驳回004</t>
        </is>
      </c>
      <c r="H62" s="9" t="inlineStr">
        <is>
          <t>【短信模块测试】</t>
        </is>
      </c>
      <c r="I62" s="9" t="inlineStr">
        <is>
          <t>1.预定系统正常运行，页面显示正常
2.短信服务正常</t>
        </is>
      </c>
      <c r="J62" s="9" t="inlineStr">
        <is>
          <t>1.审批人A驳回本次审批会议
2.查看预约人和参会人是否收到审批通过短信通知提醒</t>
        </is>
      </c>
      <c r="K62" s="9" t="n"/>
      <c r="L62" s="9" t="inlineStr">
        <is>
          <t>1.预约人正确收到审批驳回
2.参会人不会接收到会议创建通知提醒</t>
        </is>
      </c>
      <c r="M62" s="9" t="n"/>
      <c r="N62" s="9" t="n"/>
      <c r="O62" s="9" t="n"/>
    </row>
    <row r="63" ht="56.25" customHeight="1" s="3">
      <c r="A63" s="9" t="n">
        <v>60</v>
      </c>
      <c r="B63" s="9" t="inlineStr">
        <is>
          <t>短信模块测试</t>
        </is>
      </c>
      <c r="C63" s="9" t="inlineStr">
        <is>
          <t>标准版</t>
        </is>
      </c>
      <c r="D63" s="9" t="n"/>
      <c r="E63" s="9" t="inlineStr">
        <is>
          <t>审批会议-抄送通知</t>
        </is>
      </c>
      <c r="F63" s="9" t="n">
        <v>1</v>
      </c>
      <c r="G63" s="9" t="inlineStr">
        <is>
          <t>审批会议-抄送通知001</t>
        </is>
      </c>
      <c r="H63" s="9" t="inlineStr">
        <is>
          <t>【短信模块测试】</t>
        </is>
      </c>
      <c r="I63" s="9" t="inlineStr">
        <is>
          <t>1.预定系统正常运行，页面显示正常
2.短信服务正常</t>
        </is>
      </c>
      <c r="J63" s="9" t="inlineStr">
        <is>
          <t>1.普通用户预约一场需审批会议，审批人A通过本次审批会议
2.查看抄送人是否收到审批抄送通知提醒</t>
        </is>
      </c>
      <c r="K63" s="9" t="n"/>
      <c r="L63" s="9" t="inlineStr">
        <is>
          <t>2.抄送人不会收到审批抄送通知提醒</t>
        </is>
      </c>
      <c r="M63" s="9" t="n"/>
      <c r="N63" s="9" t="n"/>
      <c r="O63" s="9" t="n"/>
    </row>
    <row r="64" ht="56.25" customHeight="1" s="3">
      <c r="A64" s="9" t="n">
        <v>61</v>
      </c>
      <c r="B64" s="9" t="inlineStr">
        <is>
          <t>短信模块测试</t>
        </is>
      </c>
      <c r="C64" s="9" t="inlineStr">
        <is>
          <t>标准版</t>
        </is>
      </c>
      <c r="D64" s="9" t="n"/>
      <c r="E64" s="9" t="inlineStr">
        <is>
          <t>审批会议-抄送通知</t>
        </is>
      </c>
      <c r="F64" s="9" t="n">
        <v>1</v>
      </c>
      <c r="G64" s="9" t="inlineStr">
        <is>
          <t>审批会议-抄送通知002</t>
        </is>
      </c>
      <c r="H64" s="9" t="inlineStr">
        <is>
          <t>【短信模块测试】</t>
        </is>
      </c>
      <c r="I64" s="9" t="inlineStr">
        <is>
          <t>1.预定系统正常运行，页面显示正常
2.短信服务正常</t>
        </is>
      </c>
      <c r="J64" s="9" t="inlineStr">
        <is>
          <t>1.审批人B通过本次审批会议
2.查看抄送人是否会收到审批抄送通知提醒</t>
        </is>
      </c>
      <c r="K64" s="9" t="n"/>
      <c r="L64" s="9" t="inlineStr">
        <is>
          <t>2.抄送人C和抄送人D都会收到审批抄送通知提醒</t>
        </is>
      </c>
      <c r="M64" s="9" t="n"/>
      <c r="N64" s="9" t="n"/>
      <c r="O64" s="9" t="n"/>
    </row>
    <row r="65" ht="56.25" customHeight="1" s="3">
      <c r="A65" s="9" t="n">
        <v>62</v>
      </c>
      <c r="B65" s="9" t="inlineStr">
        <is>
          <t>短信模块测试</t>
        </is>
      </c>
      <c r="C65" s="9" t="inlineStr">
        <is>
          <t>标准版</t>
        </is>
      </c>
      <c r="D65" s="9" t="n"/>
      <c r="E65" s="9" t="inlineStr">
        <is>
          <t>审批会议-抄送通知</t>
        </is>
      </c>
      <c r="F65" s="9" t="n">
        <v>1</v>
      </c>
      <c r="G65" s="9" t="inlineStr">
        <is>
          <t>审批会议-抄送通知003</t>
        </is>
      </c>
      <c r="H65" s="9" t="inlineStr">
        <is>
          <t>【短信模块测试】</t>
        </is>
      </c>
      <c r="I65" s="9" t="inlineStr">
        <is>
          <t>1.预定系统正常运行，页面显示正常
2.短信服务正常</t>
        </is>
      </c>
      <c r="J65" s="9" t="inlineStr">
        <is>
          <t>1.普通用户预约一场需审批会议，审批人A驳回本次审批会议
2.查看抄送人是否收到审批抄送通知提醒</t>
        </is>
      </c>
      <c r="K65" s="9" t="n"/>
      <c r="L65" s="9" t="inlineStr">
        <is>
          <t>2.抄送人正确收到审批抄送通知提醒</t>
        </is>
      </c>
      <c r="M65" s="9" t="n"/>
      <c r="N65" s="9" t="n"/>
      <c r="O65" s="9" t="n"/>
    </row>
    <row r="66" ht="56.25" customHeight="1" s="3">
      <c r="A66" s="9" t="n">
        <v>63</v>
      </c>
      <c r="B66" s="9" t="inlineStr">
        <is>
          <t>短信模块测试</t>
        </is>
      </c>
      <c r="C66" s="9" t="inlineStr">
        <is>
          <t>标准版</t>
        </is>
      </c>
      <c r="D66" s="9" t="n"/>
      <c r="E66" s="9" t="inlineStr">
        <is>
          <t>审批会议-抄送通知</t>
        </is>
      </c>
      <c r="F66" s="9" t="n">
        <v>1</v>
      </c>
      <c r="G66" s="9" t="inlineStr">
        <is>
          <t>审批会议-抄送通知004</t>
        </is>
      </c>
      <c r="H66" s="9" t="inlineStr">
        <is>
          <t>【短信模块测试】</t>
        </is>
      </c>
      <c r="I66" s="9" t="inlineStr">
        <is>
          <t>1.预定系统正常运行，页面显示正常
2.短信服务正常</t>
        </is>
      </c>
      <c r="J66" s="9" t="inlineStr">
        <is>
          <t>1.普通用户预约一场需审批会议，审批人A通过本次审批会议
2.查看抄送人是否收到审批抄送通知提醒</t>
        </is>
      </c>
      <c r="K66" s="9" t="n"/>
      <c r="L66" s="9" t="inlineStr">
        <is>
          <t>2.抄送人不会收到审批抄送通知提醒</t>
        </is>
      </c>
      <c r="M66" s="9" t="n"/>
      <c r="N66" s="9" t="n"/>
      <c r="O66" s="9" t="n"/>
    </row>
    <row r="67" ht="56.25" customHeight="1" s="3">
      <c r="A67" s="9" t="n">
        <v>64</v>
      </c>
      <c r="B67" s="9" t="inlineStr">
        <is>
          <t>短信模块测试</t>
        </is>
      </c>
      <c r="C67" s="9" t="inlineStr">
        <is>
          <t>标准版</t>
        </is>
      </c>
      <c r="D67" s="9" t="n"/>
      <c r="E67" s="9" t="inlineStr">
        <is>
          <t>审批会议-抄送通知</t>
        </is>
      </c>
      <c r="F67" s="9" t="n">
        <v>1</v>
      </c>
      <c r="G67" s="9" t="inlineStr">
        <is>
          <t>审批会议-抄送通知005</t>
        </is>
      </c>
      <c r="H67" s="9" t="inlineStr">
        <is>
          <t>【短信模块测试】</t>
        </is>
      </c>
      <c r="I67" s="9" t="inlineStr">
        <is>
          <t>1.预定系统正常运行，页面显示正常
2.短信服务正常</t>
        </is>
      </c>
      <c r="J67" s="9" t="inlineStr">
        <is>
          <t>1.审批人B驳回本次审批会议，查看抄送人是否会收到审批抄送通知提醒</t>
        </is>
      </c>
      <c r="K67" s="9" t="n"/>
      <c r="L67" s="9" t="inlineStr">
        <is>
          <t>1.抄送人C和抄送人D都会收到审批抄送通知提醒</t>
        </is>
      </c>
      <c r="M67" s="9" t="n"/>
      <c r="N67" s="9" t="n"/>
      <c r="O67" s="9" t="n"/>
    </row>
    <row r="68" ht="56.25" customHeight="1" s="3">
      <c r="A68" s="9" t="n">
        <v>65</v>
      </c>
      <c r="B68" s="9" t="inlineStr">
        <is>
          <t>短信模块测试</t>
        </is>
      </c>
      <c r="C68" s="9" t="inlineStr">
        <is>
          <t>标准版</t>
        </is>
      </c>
      <c r="D68" s="9" t="n"/>
      <c r="E68" s="9" t="inlineStr">
        <is>
          <t>短信登录</t>
        </is>
      </c>
      <c r="F68" s="9" t="n">
        <v>1</v>
      </c>
      <c r="G68" s="9" t="inlineStr">
        <is>
          <t>短信登录001</t>
        </is>
      </c>
      <c r="H68" s="9" t="inlineStr">
        <is>
          <t>【短信模块测试】</t>
        </is>
      </c>
      <c r="I68" s="9" t="inlineStr">
        <is>
          <t>1.预定系统正常运行，页面显示正常
2.短信服务正常</t>
        </is>
      </c>
      <c r="J68" s="9" t="inlineStr">
        <is>
          <t>1.输入正确的手机号，点击【获取验证码】按钮，查看手机号是否正确接收到验证码</t>
        </is>
      </c>
      <c r="K68" s="9" t="n"/>
      <c r="L68" s="9" t="inlineStr">
        <is>
          <t>1.正确接收到验证码通知</t>
        </is>
      </c>
      <c r="M68" s="9" t="n"/>
      <c r="N68" s="9" t="n"/>
      <c r="O68" s="9" t="n"/>
    </row>
    <row r="69" ht="56.25" customHeight="1" s="3">
      <c r="A69" s="9" t="n">
        <v>66</v>
      </c>
      <c r="B69" s="9" t="inlineStr">
        <is>
          <t>短信模块测试</t>
        </is>
      </c>
      <c r="C69" s="9" t="inlineStr">
        <is>
          <t>标准版</t>
        </is>
      </c>
      <c r="D69" s="9" t="n"/>
      <c r="E69" s="9" t="inlineStr">
        <is>
          <t>短信登录</t>
        </is>
      </c>
      <c r="F69" s="9" t="n">
        <v>1</v>
      </c>
      <c r="G69" s="9" t="inlineStr">
        <is>
          <t>短信登录002</t>
        </is>
      </c>
      <c r="H69" s="9" t="inlineStr">
        <is>
          <t>【短信模块测试】</t>
        </is>
      </c>
      <c r="I69" s="9" t="inlineStr">
        <is>
          <t>1.预定系统正常运行，页面显示正常
2.短信服务正常</t>
        </is>
      </c>
      <c r="J69" s="9" t="inlineStr">
        <is>
          <t>1.输入正确的验证码后点击【登录】按钮，查看用户是否登录成功</t>
        </is>
      </c>
      <c r="K69" s="9" t="n"/>
      <c r="L69" s="9" t="inlineStr">
        <is>
          <t>1.正确登录</t>
        </is>
      </c>
      <c r="M69" s="9" t="n"/>
      <c r="N69" s="9" t="n"/>
      <c r="O69" s="9" t="n"/>
    </row>
    <row r="70" ht="56.25" customHeight="1" s="3">
      <c r="A70" s="9" t="n">
        <v>67</v>
      </c>
      <c r="B70" s="9" t="inlineStr">
        <is>
          <t>短信模块测试</t>
        </is>
      </c>
      <c r="C70" s="9" t="inlineStr">
        <is>
          <t>标准版</t>
        </is>
      </c>
      <c r="D70" s="9" t="n"/>
      <c r="E70" s="9" t="inlineStr">
        <is>
          <t>短信登录</t>
        </is>
      </c>
      <c r="F70" s="9" t="n">
        <v>1</v>
      </c>
      <c r="G70" s="9" t="inlineStr">
        <is>
          <t>短信登录003</t>
        </is>
      </c>
      <c r="H70" s="9" t="inlineStr">
        <is>
          <t>【短信模块测试】</t>
        </is>
      </c>
      <c r="I70" s="9" t="inlineStr">
        <is>
          <t>1.预定系统正常运行，页面显示正常
2.短信服务正常</t>
        </is>
      </c>
      <c r="J70" s="9" t="inlineStr">
        <is>
          <t>1.输入错误的验证码后点击【登录】按钮，查看用户是否登录成功，并弹出提示信息</t>
        </is>
      </c>
      <c r="K70" s="9" t="n"/>
      <c r="L70" s="9" t="inlineStr">
        <is>
          <t>1.用户登录失败，并弹出提示信息</t>
        </is>
      </c>
      <c r="M70" s="9" t="n"/>
      <c r="N70" s="9" t="n"/>
      <c r="O70" s="9" t="n"/>
    </row>
    <row r="71" ht="56.25" customHeight="1" s="3">
      <c r="A71" s="9" t="n">
        <v>68</v>
      </c>
      <c r="B71" s="9" t="inlineStr">
        <is>
          <t>短信模块测试</t>
        </is>
      </c>
      <c r="C71" s="9" t="inlineStr">
        <is>
          <t>标准版</t>
        </is>
      </c>
      <c r="D71" s="9" t="n"/>
      <c r="E71" s="9" t="inlineStr">
        <is>
          <t>短信登录</t>
        </is>
      </c>
      <c r="F71" s="9" t="n">
        <v>1</v>
      </c>
      <c r="G71" s="9" t="inlineStr">
        <is>
          <t>短信登录004</t>
        </is>
      </c>
      <c r="H71" s="9" t="inlineStr">
        <is>
          <t>【短信模块测试】</t>
        </is>
      </c>
      <c r="I71" s="9" t="inlineStr">
        <is>
          <t>1.预定系统正常运行，页面显示正常
2.短信服务正常</t>
        </is>
      </c>
      <c r="J71" s="9" t="inlineStr">
        <is>
          <t>1.重复发送十次手机号验证码，查看验证码是否存在规律或重复</t>
        </is>
      </c>
      <c r="K71" s="9" t="n"/>
      <c r="L71" s="9" t="inlineStr">
        <is>
          <t>1.验证码完全随机，不存在规律以及重复验证码</t>
        </is>
      </c>
      <c r="M71" s="9" t="n"/>
      <c r="N71" s="9" t="n"/>
      <c r="O71" s="9" t="n"/>
    </row>
    <row r="72" ht="56.25" customHeight="1" s="3">
      <c r="A72" s="9" t="n">
        <v>69</v>
      </c>
      <c r="B72" s="9" t="inlineStr">
        <is>
          <t>短信模块测试</t>
        </is>
      </c>
      <c r="C72" s="9" t="inlineStr">
        <is>
          <t>标准版</t>
        </is>
      </c>
      <c r="D72" s="9" t="n"/>
      <c r="E72" s="9" t="inlineStr">
        <is>
          <t>用户注册</t>
        </is>
      </c>
      <c r="F72" s="9" t="n">
        <v>1</v>
      </c>
      <c r="G72" s="9" t="inlineStr">
        <is>
          <t>用户注册001</t>
        </is>
      </c>
      <c r="H72" s="9" t="inlineStr">
        <is>
          <t>【短信模块测试】</t>
        </is>
      </c>
      <c r="I72" s="9" t="inlineStr">
        <is>
          <t>1.预定系统正常运行，页面显示正常
2.短信服务正常</t>
        </is>
      </c>
      <c r="J72" s="9" t="inlineStr">
        <is>
          <t>1.输入正确的手机号、用户名、账号密码等，点击【获取验证码】按钮，查看手机号是否正确接收到验证码</t>
        </is>
      </c>
      <c r="K72" s="9" t="n"/>
      <c r="L72" s="9" t="inlineStr">
        <is>
          <t>1.正确接收到验证码通知</t>
        </is>
      </c>
      <c r="M72" s="9" t="n"/>
      <c r="N72" s="9" t="n"/>
      <c r="O72" s="9" t="n"/>
    </row>
    <row r="73" ht="56.25" customHeight="1" s="3">
      <c r="A73" s="9" t="n">
        <v>70</v>
      </c>
      <c r="B73" s="9" t="inlineStr">
        <is>
          <t>短信模块测试</t>
        </is>
      </c>
      <c r="C73" s="9" t="inlineStr">
        <is>
          <t>标准版</t>
        </is>
      </c>
      <c r="D73" s="9" t="n"/>
      <c r="E73" s="9" t="inlineStr">
        <is>
          <t>用户注册</t>
        </is>
      </c>
      <c r="F73" s="9" t="n">
        <v>1</v>
      </c>
      <c r="G73" s="9" t="inlineStr">
        <is>
          <t>用户注册002</t>
        </is>
      </c>
      <c r="H73" s="9" t="inlineStr">
        <is>
          <t>【短信模块测试】</t>
        </is>
      </c>
      <c r="I73" s="9" t="inlineStr">
        <is>
          <t>1.预定系统正常运行，页面显示正常
2.短信服务正常</t>
        </is>
      </c>
      <c r="J73" s="9" t="inlineStr">
        <is>
          <t>1.输入正确的验证码后点击【登录】按钮，查看用户是否注册成功</t>
        </is>
      </c>
      <c r="K73" s="9" t="n"/>
      <c r="L73" s="9" t="inlineStr">
        <is>
          <t>1.注册成功</t>
        </is>
      </c>
      <c r="M73" s="9" t="n"/>
      <c r="N73" s="9" t="n"/>
      <c r="O73" s="9" t="n"/>
    </row>
    <row r="74" ht="56.25" customHeight="1" s="3">
      <c r="A74" s="9" t="n">
        <v>71</v>
      </c>
      <c r="B74" s="9" t="inlineStr">
        <is>
          <t>短信模块测试</t>
        </is>
      </c>
      <c r="C74" s="9" t="inlineStr">
        <is>
          <t>标准版</t>
        </is>
      </c>
      <c r="D74" s="9" t="n"/>
      <c r="E74" s="9" t="inlineStr">
        <is>
          <t>用户注册</t>
        </is>
      </c>
      <c r="F74" s="9" t="n">
        <v>1</v>
      </c>
      <c r="G74" s="9" t="inlineStr">
        <is>
          <t>用户注册003</t>
        </is>
      </c>
      <c r="H74" s="9" t="inlineStr">
        <is>
          <t>【短信模块测试】</t>
        </is>
      </c>
      <c r="I74" s="9" t="inlineStr">
        <is>
          <t>1.预定系统正常运行，页面显示正常
2.短信服务正常</t>
        </is>
      </c>
      <c r="J74" s="9" t="inlineStr">
        <is>
          <t>1.输入错误的验证码后点击【登录】按钮，查看用户是否注册成功，并弹出提示信息</t>
        </is>
      </c>
      <c r="K74" s="9" t="n"/>
      <c r="L74" s="9" t="inlineStr">
        <is>
          <t>1.注册失败</t>
        </is>
      </c>
      <c r="M74" s="9" t="n"/>
      <c r="N74" s="9" t="n"/>
      <c r="O74" s="9" t="n"/>
    </row>
    <row r="75" ht="56.25" customHeight="1" s="3">
      <c r="A75" s="9" t="n">
        <v>72</v>
      </c>
      <c r="B75" s="9" t="inlineStr">
        <is>
          <t>短信模块测试</t>
        </is>
      </c>
      <c r="C75" s="9" t="inlineStr">
        <is>
          <t>标准版</t>
        </is>
      </c>
      <c r="D75" s="9" t="n"/>
      <c r="E75" s="9" t="inlineStr">
        <is>
          <t>忘记密码</t>
        </is>
      </c>
      <c r="F75" s="9" t="n">
        <v>1</v>
      </c>
      <c r="G75" s="9" t="inlineStr">
        <is>
          <t>忘记密码001</t>
        </is>
      </c>
      <c r="H75" s="9" t="inlineStr">
        <is>
          <t>【短信模块测试】</t>
        </is>
      </c>
      <c r="I75" s="9" t="inlineStr">
        <is>
          <t>1.预定系统正常运行，页面显示正常
2.短信服务正常</t>
        </is>
      </c>
      <c r="J75" s="9" t="inlineStr">
        <is>
          <t>1.输入正确的手机号，点击【获取验证码】按钮，查看手机号是否正确接收到验证码</t>
        </is>
      </c>
      <c r="K75" s="9" t="n"/>
      <c r="L75" s="9" t="inlineStr">
        <is>
          <t>1.正确接收到验证码通知</t>
        </is>
      </c>
      <c r="M75" s="9" t="n"/>
      <c r="N75" s="9" t="n"/>
      <c r="O75" s="9" t="n"/>
    </row>
    <row r="76" ht="56.25" customHeight="1" s="3">
      <c r="A76" s="9" t="n">
        <v>73</v>
      </c>
      <c r="B76" s="9" t="inlineStr">
        <is>
          <t>短信模块测试</t>
        </is>
      </c>
      <c r="C76" s="9" t="inlineStr">
        <is>
          <t>标准版</t>
        </is>
      </c>
      <c r="D76" s="9" t="n"/>
      <c r="E76" s="9" t="inlineStr">
        <is>
          <t>忘记密码</t>
        </is>
      </c>
      <c r="F76" s="9" t="n">
        <v>1</v>
      </c>
      <c r="G76" s="9" t="inlineStr">
        <is>
          <t>忘记密码002</t>
        </is>
      </c>
      <c r="H76" s="9" t="inlineStr">
        <is>
          <t>【短信模块测试】</t>
        </is>
      </c>
      <c r="I76" s="9" t="inlineStr">
        <is>
          <t>1.预定系统正常运行，页面显示正常
2.短信服务正常</t>
        </is>
      </c>
      <c r="J76" s="9" t="inlineStr">
        <is>
          <t>1.输入正确的验证码后点击【登录】按钮，查看用户是否修改密码成功</t>
        </is>
      </c>
      <c r="K76" s="9" t="n"/>
      <c r="L76" s="9" t="inlineStr">
        <is>
          <t>1.修改密码成功</t>
        </is>
      </c>
      <c r="M76" s="9" t="n"/>
      <c r="N76" s="9" t="n"/>
      <c r="O76" s="9" t="n"/>
    </row>
    <row r="77" ht="56.25" customHeight="1" s="3">
      <c r="A77" s="9" t="n">
        <v>74</v>
      </c>
      <c r="B77" s="9" t="inlineStr">
        <is>
          <t>短信模块测试</t>
        </is>
      </c>
      <c r="C77" s="9" t="inlineStr">
        <is>
          <t>标准版</t>
        </is>
      </c>
      <c r="D77" s="9" t="n"/>
      <c r="E77" s="9" t="inlineStr">
        <is>
          <t>忘记密码</t>
        </is>
      </c>
      <c r="F77" s="9" t="n">
        <v>1</v>
      </c>
      <c r="G77" s="9" t="inlineStr">
        <is>
          <t>忘记密码003</t>
        </is>
      </c>
      <c r="H77" s="9" t="inlineStr">
        <is>
          <t>【短信模块测试】</t>
        </is>
      </c>
      <c r="I77" s="9" t="inlineStr">
        <is>
          <t>1.预定系统正常运行，页面显示正常
2.短信服务正常</t>
        </is>
      </c>
      <c r="J77" s="9" t="inlineStr">
        <is>
          <t>1.输入错误的验证码后点击【登录】按钮，查看用户是否修改密码成功，并弹出提示信息</t>
        </is>
      </c>
      <c r="K77" s="9" t="n"/>
      <c r="L77" s="9" t="inlineStr">
        <is>
          <t>1.修改密码失败</t>
        </is>
      </c>
      <c r="M77" s="9" t="n"/>
      <c r="N77" s="9" t="n"/>
      <c r="O77" s="9" t="n"/>
    </row>
    <row r="78" ht="56.25" customHeight="1" s="3">
      <c r="A78" s="9" t="n">
        <v>75</v>
      </c>
      <c r="B78" s="9" t="inlineStr">
        <is>
          <t>短信模块测试</t>
        </is>
      </c>
      <c r="C78" s="9" t="inlineStr">
        <is>
          <t>标准版</t>
        </is>
      </c>
      <c r="D78" s="9" t="n"/>
      <c r="E78" s="9" t="inlineStr">
        <is>
          <t>个人信息界面手机号校验</t>
        </is>
      </c>
      <c r="F78" s="9" t="n">
        <v>1</v>
      </c>
      <c r="G78" s="9" t="inlineStr">
        <is>
          <t>个人信息界面手机号校验001</t>
        </is>
      </c>
      <c r="H78" s="9" t="inlineStr">
        <is>
          <t>【短信模块测试】</t>
        </is>
      </c>
      <c r="I78" s="9" t="inlineStr">
        <is>
          <t>1.预定系统正常运行，页面显示正常
2.短信服务正常</t>
        </is>
      </c>
      <c r="J78" s="9" t="inlineStr">
        <is>
          <t>1.输入正确的手机号，点击【获取验证码】按钮，查看手机号是否正确接收到验证码</t>
        </is>
      </c>
      <c r="K78" s="9" t="n"/>
      <c r="L78" s="9" t="inlineStr">
        <is>
          <t>1.正确接收到验证码通知</t>
        </is>
      </c>
      <c r="M78" s="9" t="n"/>
      <c r="N78" s="9" t="n"/>
      <c r="O78" s="9" t="n"/>
    </row>
    <row r="79" ht="56.25" customHeight="1" s="3">
      <c r="A79" s="9" t="n">
        <v>76</v>
      </c>
      <c r="B79" s="9" t="inlineStr">
        <is>
          <t>短信模块测试</t>
        </is>
      </c>
      <c r="C79" s="9" t="inlineStr">
        <is>
          <t>标准版</t>
        </is>
      </c>
      <c r="D79" s="9" t="n"/>
      <c r="E79" s="9" t="inlineStr">
        <is>
          <t>个人信息界面手机号校验</t>
        </is>
      </c>
      <c r="F79" s="9" t="n">
        <v>1</v>
      </c>
      <c r="G79" s="9" t="inlineStr">
        <is>
          <t>个人信息界面手机号校验002</t>
        </is>
      </c>
      <c r="H79" s="9" t="inlineStr">
        <is>
          <t>【短信模块测试】</t>
        </is>
      </c>
      <c r="I79" s="9" t="inlineStr">
        <is>
          <t>1.预定系统正常运行，页面显示正常
2.短信服务正常</t>
        </is>
      </c>
      <c r="J79" s="9" t="inlineStr">
        <is>
          <t>1.输入正确的验证码后点击【校验】按钮，查看手机号是否校验成功</t>
        </is>
      </c>
      <c r="K79" s="9" t="n"/>
      <c r="L79" s="9" t="inlineStr">
        <is>
          <t>1.手机号校验成功</t>
        </is>
      </c>
      <c r="M79" s="9" t="n"/>
      <c r="N79" s="9" t="n"/>
      <c r="O79" s="9" t="n"/>
    </row>
    <row r="80" ht="56.25" customHeight="1" s="3">
      <c r="A80" s="9" t="n">
        <v>77</v>
      </c>
      <c r="B80" s="9" t="inlineStr">
        <is>
          <t>短信模块测试</t>
        </is>
      </c>
      <c r="C80" s="9" t="inlineStr">
        <is>
          <t>标准版</t>
        </is>
      </c>
      <c r="D80" s="9" t="n"/>
      <c r="E80" s="9" t="inlineStr">
        <is>
          <t>个人信息界面手机号校验</t>
        </is>
      </c>
      <c r="F80" s="9" t="n">
        <v>1</v>
      </c>
      <c r="G80" s="9" t="inlineStr">
        <is>
          <t>个人信息界面手机号校验003</t>
        </is>
      </c>
      <c r="H80" s="9" t="inlineStr">
        <is>
          <t>【短信模块测试】</t>
        </is>
      </c>
      <c r="I80" s="9" t="inlineStr">
        <is>
          <t>1.预定系统正常运行，页面显示正常
2.短信服务正常</t>
        </is>
      </c>
      <c r="J80" s="9" t="inlineStr">
        <is>
          <t>1.输入错误的验证码后点击【校验】按钮，查看手机号是否校验成功</t>
        </is>
      </c>
      <c r="K80" s="9" t="n"/>
      <c r="L80" s="9" t="inlineStr">
        <is>
          <t>1.手机号校验失败</t>
        </is>
      </c>
      <c r="M80" s="9" t="n"/>
      <c r="N80" s="9" t="n"/>
      <c r="O80" s="9" t="n"/>
    </row>
    <row r="81" ht="56.25" customHeight="1" s="3">
      <c r="A81" s="9" t="n">
        <v>78</v>
      </c>
      <c r="B81" s="9" t="inlineStr">
        <is>
          <t>短信模块测试</t>
        </is>
      </c>
      <c r="C81" s="9" t="inlineStr">
        <is>
          <t>标准版</t>
        </is>
      </c>
      <c r="D81" s="9" t="n"/>
      <c r="E81" s="9" t="inlineStr">
        <is>
          <t>个人信息界面手机号校验</t>
        </is>
      </c>
      <c r="F81" s="9" t="n">
        <v>1</v>
      </c>
      <c r="G81" s="9" t="inlineStr">
        <is>
          <t>个人信息界面手机号校验004</t>
        </is>
      </c>
      <c r="H81" s="9" t="inlineStr">
        <is>
          <t>【短信模块测试】</t>
        </is>
      </c>
      <c r="I81" s="9" t="inlineStr">
        <is>
          <t>1.预定系统正常运行，页面显示正常
2.短信服务正常</t>
        </is>
      </c>
      <c r="J81" s="9" t="inlineStr">
        <is>
          <t>1.重复发送十次手机号验证码，查看验证码是否存在规律或重复</t>
        </is>
      </c>
      <c r="K81" s="9" t="n"/>
      <c r="L81" s="9" t="inlineStr">
        <is>
          <t>1.验证码完全随机，不存在规律以及重复验证码</t>
        </is>
      </c>
      <c r="M81" s="9" t="n"/>
      <c r="N81" s="9" t="n"/>
      <c r="O81" s="9" t="n"/>
    </row>
    <row r="82" ht="56.25" customHeight="1" s="3">
      <c r="A82" s="9" t="n">
        <v>79</v>
      </c>
      <c r="B82" s="9" t="inlineStr">
        <is>
          <t>短信模块测试</t>
        </is>
      </c>
      <c r="C82" s="9" t="inlineStr">
        <is>
          <t>标准版</t>
        </is>
      </c>
      <c r="D82" s="9" t="n"/>
      <c r="E82" s="9" t="inlineStr">
        <is>
          <t>配置项相关</t>
        </is>
      </c>
      <c r="F82" s="9" t="n">
        <v>1</v>
      </c>
      <c r="G82" s="9" t="inlineStr">
        <is>
          <t>配置项相关001</t>
        </is>
      </c>
      <c r="H82" s="9" t="inlineStr">
        <is>
          <t>【短信模块测试】</t>
        </is>
      </c>
      <c r="I82" s="9" t="inlineStr">
        <is>
          <t>1.预定系统正常运行，页面显示正常
2.短信服务正常</t>
        </is>
      </c>
      <c r="J82" s="9" t="inlineStr">
        <is>
          <t>1.关闭相关配置项后查看预约会议勾选短信通知，服务器日志是否打印输出相关信息</t>
        </is>
      </c>
      <c r="K82" s="9" t="n"/>
      <c r="L82" s="9" t="inlineStr">
        <is>
          <t>1.日志正确打印相关配置记录</t>
        </is>
      </c>
      <c r="M82" s="9" t="n"/>
      <c r="N82" s="9" t="n"/>
      <c r="O82" s="9" t="n"/>
    </row>
    <row r="83" ht="56.25" customHeight="1" s="3">
      <c r="A83" s="9" t="n">
        <v>80</v>
      </c>
      <c r="B83" s="9" t="inlineStr">
        <is>
          <t>短信模块测试</t>
        </is>
      </c>
      <c r="C83" s="9" t="inlineStr">
        <is>
          <t>标准版</t>
        </is>
      </c>
      <c r="D83" s="9" t="n"/>
      <c r="E83" s="9" t="inlineStr">
        <is>
          <t>配置项相关</t>
        </is>
      </c>
      <c r="F83" s="9" t="n">
        <v>1</v>
      </c>
      <c r="G83" s="9" t="inlineStr">
        <is>
          <t>配置项相关002</t>
        </is>
      </c>
      <c r="H83" s="9" t="inlineStr">
        <is>
          <t>【短信模块测试】</t>
        </is>
      </c>
      <c r="I83" s="9" t="inlineStr">
        <is>
          <t>1.预定系统正常运行，页面显示正常
2.短信服务正常</t>
        </is>
      </c>
      <c r="J83" s="9" t="inlineStr">
        <is>
          <t>1.写错相关配置项后查看预约会议勾选短信通知，服务器日志是否打印输出相关信息</t>
        </is>
      </c>
      <c r="K83" s="9" t="n"/>
      <c r="L83" s="9" t="inlineStr">
        <is>
          <t>1.日志正确打印相关配置记录</t>
        </is>
      </c>
      <c r="M83" s="9" t="n"/>
      <c r="N83" s="9" t="n"/>
      <c r="O83" s="9" t="n"/>
    </row>
    <row r="84" ht="56.25" customHeight="1" s="3">
      <c r="A84" s="9" t="n">
        <v>81</v>
      </c>
      <c r="B84" s="9" t="inlineStr">
        <is>
          <t>短信模块测试</t>
        </is>
      </c>
      <c r="C84" s="9" t="inlineStr">
        <is>
          <t>标准版</t>
        </is>
      </c>
      <c r="D84" s="9" t="n"/>
      <c r="E84" s="9" t="inlineStr">
        <is>
          <t>短信生效条数</t>
        </is>
      </c>
      <c r="F84" s="9" t="n">
        <v>1</v>
      </c>
      <c r="G84" s="9" t="inlineStr">
        <is>
          <t>短信生效条数001</t>
        </is>
      </c>
      <c r="H84" s="9" t="inlineStr">
        <is>
          <t>【短信模块测试】</t>
        </is>
      </c>
      <c r="I84" s="9" t="inlineStr">
        <is>
          <t>1.预定系统正常运行，页面显示正常
2.短信服务正常</t>
        </is>
      </c>
      <c r="J84" s="9" t="inlineStr">
        <is>
          <t>1.当前短信条数为0，预约会议查看是否会收到短信，并且日志是否记录短信条数为0</t>
        </is>
      </c>
      <c r="K84" s="9" t="n"/>
      <c r="L84" s="9" t="inlineStr">
        <is>
          <t>1.不会受到短信，并且日志记录短信数量为0</t>
        </is>
      </c>
      <c r="M84" s="9" t="n"/>
      <c r="N84" s="9" t="n"/>
      <c r="O84" s="9" t="n"/>
    </row>
    <row r="85" ht="56.25" customHeight="1" s="3">
      <c r="A85" s="9" t="n">
        <v>82</v>
      </c>
      <c r="B85" s="9" t="inlineStr">
        <is>
          <t>短信模块测试</t>
        </is>
      </c>
      <c r="C85" s="9" t="inlineStr">
        <is>
          <t>标准版</t>
        </is>
      </c>
      <c r="D85" s="9" t="n"/>
      <c r="E85" s="9" t="inlineStr">
        <is>
          <t>短信生效条数</t>
        </is>
      </c>
      <c r="F85" s="9" t="n">
        <v>1</v>
      </c>
      <c r="G85" s="9" t="inlineStr">
        <is>
          <t>短信生效条数002</t>
        </is>
      </c>
      <c r="H85" s="9" t="inlineStr">
        <is>
          <t>【短信模块测试】</t>
        </is>
      </c>
      <c r="I85" s="9" t="inlineStr">
        <is>
          <t>1.预定系统正常运行，页面显示正常
2.短信服务正常</t>
        </is>
      </c>
      <c r="J85" s="9" t="inlineStr">
        <is>
          <t>1.当前短信生效时间已过期，预约会议查看是否会收到短信，并且日志记录短信已过期</t>
        </is>
      </c>
      <c r="K85" s="9" t="n"/>
      <c r="L85" s="9" t="inlineStr">
        <is>
          <t>1.不会收到短信，并且日志记录短信已过期</t>
        </is>
      </c>
      <c r="M85" s="9" t="n"/>
      <c r="N85" s="9" t="n"/>
      <c r="O85" s="9" t="n"/>
    </row>
    <row r="86" ht="56.25" customHeight="1" s="3">
      <c r="A86" s="9" t="n">
        <v>83</v>
      </c>
      <c r="B86" s="9" t="inlineStr">
        <is>
          <t>短信模块测试</t>
        </is>
      </c>
      <c r="C86" s="9" t="inlineStr">
        <is>
          <t>标准版</t>
        </is>
      </c>
      <c r="D86" s="9" t="n"/>
      <c r="E86" s="9" t="inlineStr">
        <is>
          <t>短信生效条数</t>
        </is>
      </c>
      <c r="F86" s="9" t="n">
        <v>1</v>
      </c>
      <c r="G86" s="9" t="inlineStr">
        <is>
          <t>短信生效条数003</t>
        </is>
      </c>
      <c r="H86" s="9" t="inlineStr">
        <is>
          <t>【短信模块测试】</t>
        </is>
      </c>
      <c r="I86" s="9" t="inlineStr">
        <is>
          <t>1.预定系统正常运行，页面显示正常
2.短信服务正常</t>
        </is>
      </c>
      <c r="J86" s="9" t="inlineStr">
        <is>
          <t>1.当前短信条数为10，渔业会议查看是否会收到短信，并且短信条数减一</t>
        </is>
      </c>
      <c r="K86" s="9" t="n"/>
      <c r="L86" s="9" t="inlineStr">
        <is>
          <t>1.会收到短信，并且短信条数减一</t>
        </is>
      </c>
      <c r="M86" s="9" t="n"/>
      <c r="N86" s="9" t="n"/>
      <c r="O86" s="9" t="n"/>
    </row>
    <row r="87">
      <c r="A87" s="21" t="n"/>
      <c r="B87" s="21" t="n"/>
      <c r="C87" s="21" t="n"/>
      <c r="D87" s="21" t="n"/>
      <c r="E87" s="21" t="n"/>
      <c r="F87" s="21" t="n"/>
      <c r="G87" s="21" t="n"/>
      <c r="H87" s="21" t="n"/>
      <c r="I87" s="21" t="n"/>
      <c r="J87" s="21" t="n"/>
      <c r="K87" s="21" t="n"/>
      <c r="L87" s="21" t="n"/>
      <c r="M87" s="21" t="n"/>
      <c r="N87" s="21" t="n"/>
      <c r="O87" s="21" t="n"/>
    </row>
    <row r="88">
      <c r="A88" s="0" t="n"/>
      <c r="B88" s="0" t="n"/>
      <c r="C88" s="0" t="n"/>
      <c r="D88" s="0" t="n"/>
      <c r="E88" s="0" t="n"/>
      <c r="F88" s="0" t="n"/>
      <c r="G88" s="0" t="n"/>
      <c r="H88" s="0" t="n"/>
      <c r="I88" s="0" t="n"/>
      <c r="J88" s="0" t="n"/>
      <c r="K88" s="0" t="n"/>
      <c r="L88" s="0" t="n"/>
      <c r="M88" s="0" t="n"/>
      <c r="N88" s="0" t="n"/>
      <c r="O88" s="0" t="n"/>
    </row>
    <row r="89">
      <c r="A89" s="0" t="n"/>
      <c r="B89" s="0" t="n"/>
      <c r="C89" s="0" t="n"/>
      <c r="D89" s="0" t="n"/>
      <c r="E89" s="0" t="n"/>
      <c r="F89" s="0" t="n"/>
      <c r="G89" s="0" t="n"/>
      <c r="H89" s="0" t="n"/>
      <c r="I89" s="0" t="n"/>
      <c r="J89" s="0" t="n"/>
      <c r="K89" s="0" t="n"/>
      <c r="L89" s="0" t="n"/>
      <c r="M89" s="0" t="n"/>
      <c r="N89" s="0" t="n"/>
      <c r="O89" s="0" t="n"/>
    </row>
    <row r="90">
      <c r="A90" s="0" t="n"/>
      <c r="B90" s="0" t="n"/>
      <c r="C90" s="0" t="n"/>
      <c r="D90" s="0" t="n"/>
      <c r="E90" s="0" t="n"/>
      <c r="F90" s="0" t="n"/>
      <c r="G90" s="0" t="n"/>
      <c r="H90" s="0" t="n"/>
      <c r="I90" s="0" t="n"/>
      <c r="J90" s="0" t="n"/>
      <c r="K90" s="0" t="n"/>
      <c r="L90" s="0" t="n"/>
      <c r="M90" s="0" t="n"/>
      <c r="N90" s="0" t="n"/>
      <c r="O90" s="0" t="n"/>
    </row>
    <row r="91">
      <c r="A91" s="0" t="n"/>
      <c r="B91" s="0" t="n"/>
      <c r="C91" s="0" t="n"/>
      <c r="D91" s="0" t="n"/>
      <c r="E91" s="0" t="n"/>
      <c r="F91" s="0" t="n"/>
      <c r="G91" s="0" t="n"/>
      <c r="H91" s="0" t="n"/>
      <c r="I91" s="0" t="n"/>
      <c r="J91" s="0" t="n"/>
      <c r="K91" s="0" t="n"/>
      <c r="L91" s="0" t="n"/>
      <c r="M91" s="0" t="n"/>
      <c r="N91" s="0" t="n"/>
      <c r="O91" s="0" t="n"/>
    </row>
    <row r="92">
      <c r="A92" s="0" t="n"/>
      <c r="B92" s="0" t="n"/>
      <c r="C92" s="0" t="n"/>
      <c r="D92" s="0" t="n"/>
      <c r="E92" s="0" t="n"/>
      <c r="F92" s="0" t="n"/>
      <c r="G92" s="0" t="n"/>
      <c r="H92" s="0" t="n"/>
      <c r="I92" s="0" t="n"/>
      <c r="J92" s="0" t="n"/>
      <c r="K92" s="0" t="n"/>
      <c r="L92" s="0" t="n"/>
      <c r="M92" s="0" t="n"/>
      <c r="N92" s="0" t="n"/>
      <c r="O92" s="0" t="n"/>
    </row>
    <row r="93">
      <c r="A93" s="0" t="n"/>
      <c r="B93" s="0" t="n"/>
      <c r="C93" s="0" t="n"/>
      <c r="D93" s="0" t="n"/>
      <c r="E93" s="0" t="n"/>
      <c r="F93" s="0" t="n"/>
      <c r="G93" s="0" t="n"/>
      <c r="H93" s="0" t="n"/>
      <c r="I93" s="0" t="n"/>
      <c r="J93" s="0" t="n"/>
      <c r="K93" s="0" t="n"/>
      <c r="L93" s="0" t="n"/>
      <c r="M93" s="0" t="n"/>
      <c r="N93" s="0" t="n"/>
      <c r="O93" s="0" t="n"/>
    </row>
    <row r="94">
      <c r="A94" s="0" t="n"/>
      <c r="B94" s="0" t="n"/>
      <c r="C94" s="0" t="n"/>
      <c r="D94" s="0" t="n"/>
      <c r="E94" s="0" t="n"/>
      <c r="F94" s="0" t="n"/>
      <c r="G94" s="0" t="n"/>
      <c r="H94" s="0" t="n"/>
      <c r="I94" s="0" t="n"/>
      <c r="J94" s="0" t="n"/>
      <c r="K94" s="0" t="n"/>
      <c r="L94" s="0" t="n"/>
      <c r="M94" s="0" t="n"/>
      <c r="N94" s="0" t="n"/>
      <c r="O94" s="0" t="n"/>
    </row>
    <row r="95">
      <c r="A95" s="0" t="n"/>
      <c r="B95" s="0" t="n"/>
      <c r="C95" s="0" t="n"/>
      <c r="D95" s="0" t="n"/>
      <c r="E95" s="0" t="n"/>
      <c r="F95" s="0" t="n"/>
      <c r="G95" s="0" t="n"/>
      <c r="H95" s="0" t="n"/>
      <c r="I95" s="0" t="n"/>
      <c r="J95" s="0" t="n"/>
      <c r="K95" s="0" t="n"/>
      <c r="L95" s="0" t="n"/>
      <c r="M95" s="0" t="n"/>
      <c r="N95" s="0" t="n"/>
      <c r="O95" s="0" t="n"/>
    </row>
    <row r="96">
      <c r="A96" s="0" t="n"/>
      <c r="B96" s="0" t="n"/>
      <c r="C96" s="0" t="n"/>
      <c r="D96" s="0" t="n"/>
      <c r="E96" s="0" t="n"/>
      <c r="F96" s="0" t="n"/>
      <c r="G96" s="0" t="n"/>
      <c r="H96" s="0" t="n"/>
      <c r="I96" s="0" t="n"/>
      <c r="J96" s="0" t="n"/>
      <c r="K96" s="0" t="n"/>
      <c r="L96" s="0" t="n"/>
      <c r="M96" s="0" t="n"/>
      <c r="N96" s="0" t="n"/>
      <c r="O96" s="0" t="n"/>
    </row>
    <row r="97">
      <c r="A97" s="0" t="n"/>
      <c r="B97" s="0" t="n"/>
      <c r="C97" s="0" t="n"/>
      <c r="D97" s="0" t="n"/>
      <c r="E97" s="0" t="n"/>
      <c r="F97" s="0" t="n"/>
      <c r="G97" s="0" t="n"/>
      <c r="H97" s="0" t="n"/>
      <c r="I97" s="0" t="n"/>
      <c r="J97" s="0" t="n"/>
      <c r="K97" s="0" t="n"/>
      <c r="L97" s="0" t="n"/>
      <c r="M97" s="0" t="n"/>
      <c r="N97" s="0" t="n"/>
      <c r="O97" s="0" t="n"/>
    </row>
    <row r="98">
      <c r="A98" s="0" t="n"/>
      <c r="B98" s="0" t="n"/>
      <c r="C98" s="0" t="n"/>
      <c r="D98" s="0" t="n"/>
      <c r="E98" s="0" t="n"/>
      <c r="F98" s="0" t="n"/>
      <c r="G98" s="0" t="n"/>
      <c r="H98" s="0" t="n"/>
      <c r="I98" s="0" t="n"/>
      <c r="J98" s="0" t="n"/>
      <c r="K98" s="0" t="n"/>
      <c r="L98" s="0" t="n"/>
      <c r="M98" s="0" t="n"/>
      <c r="N98" s="0" t="n"/>
      <c r="O98" s="0" t="n"/>
    </row>
    <row r="99">
      <c r="A99" s="0" t="n"/>
      <c r="B99" s="0" t="n"/>
      <c r="C99" s="0" t="n"/>
      <c r="D99" s="0" t="n"/>
      <c r="E99" s="0" t="n"/>
      <c r="F99" s="0" t="n"/>
      <c r="G99" s="0" t="n"/>
      <c r="H99" s="0" t="n"/>
      <c r="I99" s="0" t="n"/>
      <c r="J99" s="0" t="n"/>
      <c r="K99" s="0" t="n"/>
      <c r="L99" s="0" t="n"/>
      <c r="M99" s="0" t="n"/>
      <c r="N99" s="0" t="n"/>
      <c r="O99" s="0" t="n"/>
    </row>
    <row r="100">
      <c r="A100" s="0" t="n"/>
      <c r="B100" s="0" t="n"/>
      <c r="C100" s="0" t="n"/>
      <c r="D100" s="0" t="n"/>
      <c r="E100" s="0" t="n"/>
      <c r="F100" s="0" t="n"/>
      <c r="G100" s="0" t="n"/>
      <c r="H100" s="0" t="n"/>
      <c r="I100" s="0" t="n"/>
      <c r="J100" s="0" t="n"/>
      <c r="K100" s="0" t="n"/>
      <c r="L100" s="0" t="n"/>
      <c r="M100" s="0" t="n"/>
      <c r="N100" s="0" t="n"/>
      <c r="O100" s="0" t="n"/>
    </row>
    <row r="101">
      <c r="A101" s="0" t="n"/>
      <c r="B101" s="0" t="n"/>
      <c r="C101" s="0" t="n"/>
      <c r="D101" s="0" t="n"/>
      <c r="E101" s="0" t="n"/>
      <c r="F101" s="0" t="n"/>
      <c r="G101" s="0" t="n"/>
      <c r="H101" s="0" t="n"/>
      <c r="I101" s="0" t="n"/>
      <c r="J101" s="0" t="n"/>
      <c r="K101" s="0" t="n"/>
      <c r="L101" s="0" t="n"/>
      <c r="M101" s="0" t="n"/>
      <c r="N101" s="0" t="n"/>
      <c r="O101" s="0" t="n"/>
    </row>
    <row r="102">
      <c r="A102" s="0" t="n"/>
      <c r="B102" s="0" t="n"/>
      <c r="C102" s="0" t="n"/>
      <c r="D102" s="0" t="n"/>
      <c r="E102" s="0" t="n"/>
      <c r="F102" s="0" t="n"/>
      <c r="G102" s="0" t="n"/>
      <c r="H102" s="0" t="n"/>
      <c r="I102" s="0" t="n"/>
      <c r="J102" s="0" t="n"/>
      <c r="K102" s="0" t="n"/>
      <c r="L102" s="0" t="n"/>
      <c r="M102" s="0" t="n"/>
      <c r="N102" s="0" t="n"/>
      <c r="O102" s="0" t="n"/>
    </row>
    <row r="103">
      <c r="A103" s="0" t="n"/>
      <c r="B103" s="0" t="n"/>
      <c r="C103" s="0" t="n"/>
      <c r="D103" s="0" t="n"/>
      <c r="E103" s="0" t="n"/>
      <c r="F103" s="0" t="n"/>
      <c r="G103" s="0" t="n"/>
      <c r="H103" s="0" t="n"/>
      <c r="I103" s="0" t="n"/>
      <c r="J103" s="0" t="n"/>
      <c r="K103" s="0" t="n"/>
      <c r="L103" s="0" t="n"/>
      <c r="M103" s="0" t="n"/>
      <c r="N103" s="0" t="n"/>
      <c r="O103" s="0" t="n"/>
    </row>
    <row r="104">
      <c r="A104" s="0" t="n"/>
      <c r="B104" s="0" t="n"/>
      <c r="C104" s="0" t="n"/>
      <c r="D104" s="0" t="n"/>
      <c r="E104" s="0" t="n"/>
      <c r="F104" s="0" t="n"/>
      <c r="G104" s="0" t="n"/>
      <c r="H104" s="0" t="n"/>
      <c r="I104" s="0" t="n"/>
      <c r="J104" s="0" t="n"/>
      <c r="K104" s="0" t="n"/>
      <c r="L104" s="0" t="n"/>
      <c r="M104" s="0" t="n"/>
      <c r="N104" s="0" t="n"/>
      <c r="O104" s="0" t="n"/>
    </row>
    <row r="105">
      <c r="A105" s="0" t="n"/>
      <c r="B105" s="0" t="n"/>
      <c r="C105" s="0" t="n"/>
      <c r="D105" s="0" t="n"/>
      <c r="E105" s="0" t="n"/>
      <c r="F105" s="0" t="n"/>
      <c r="G105" s="0" t="n"/>
      <c r="H105" s="0" t="n"/>
      <c r="I105" s="0" t="n"/>
      <c r="J105" s="0" t="n"/>
      <c r="K105" s="0" t="n"/>
      <c r="L105" s="0" t="n"/>
      <c r="M105" s="0" t="n"/>
      <c r="N105" s="0" t="n"/>
      <c r="O105" s="0" t="n"/>
    </row>
    <row r="106">
      <c r="A106" s="0" t="n"/>
      <c r="B106" s="0" t="n"/>
      <c r="C106" s="0" t="n"/>
      <c r="D106" s="0" t="n"/>
      <c r="E106" s="0" t="n"/>
      <c r="F106" s="0" t="n"/>
      <c r="G106" s="0" t="n"/>
      <c r="H106" s="0" t="n"/>
      <c r="I106" s="0" t="n"/>
      <c r="J106" s="0" t="n"/>
      <c r="K106" s="0" t="n"/>
      <c r="L106" s="0" t="n"/>
      <c r="M106" s="0" t="n"/>
      <c r="N106" s="0" t="n"/>
      <c r="O106" s="0" t="n"/>
    </row>
    <row r="107">
      <c r="A107" s="0" t="n"/>
      <c r="B107" s="0" t="n"/>
      <c r="C107" s="0" t="n"/>
      <c r="D107" s="0" t="n"/>
      <c r="E107" s="0" t="n"/>
      <c r="F107" s="0" t="n"/>
      <c r="G107" s="0" t="n"/>
      <c r="H107" s="0" t="n"/>
      <c r="I107" s="0" t="n"/>
      <c r="J107" s="0" t="n"/>
      <c r="K107" s="0" t="n"/>
      <c r="L107" s="0" t="n"/>
      <c r="M107" s="0" t="n"/>
      <c r="N107" s="0" t="n"/>
      <c r="O107" s="0" t="n"/>
    </row>
    <row r="108">
      <c r="A108" s="0" t="n"/>
      <c r="B108" s="0" t="n"/>
      <c r="C108" s="0" t="n"/>
      <c r="D108" s="0" t="n"/>
      <c r="E108" s="0" t="n"/>
      <c r="F108" s="0" t="n"/>
      <c r="G108" s="0" t="n"/>
      <c r="H108" s="0" t="n"/>
      <c r="I108" s="0" t="n"/>
      <c r="J108" s="0" t="n"/>
      <c r="K108" s="0" t="n"/>
      <c r="L108" s="0" t="n"/>
      <c r="M108" s="0" t="n"/>
      <c r="N108" s="0" t="n"/>
      <c r="O108" s="0" t="n"/>
    </row>
    <row r="109">
      <c r="A109" s="0" t="n"/>
      <c r="B109" s="0" t="n"/>
      <c r="C109" s="0" t="n"/>
      <c r="D109" s="0" t="n"/>
      <c r="E109" s="0" t="n"/>
      <c r="F109" s="0" t="n"/>
      <c r="G109" s="0" t="n"/>
      <c r="H109" s="0" t="n"/>
      <c r="I109" s="0" t="n"/>
      <c r="J109" s="0" t="n"/>
      <c r="K109" s="0" t="n"/>
      <c r="L109" s="0" t="n"/>
      <c r="M109" s="0" t="n"/>
      <c r="N109" s="0" t="n"/>
      <c r="O109" s="0" t="n"/>
    </row>
    <row r="110">
      <c r="A110" s="0" t="n"/>
      <c r="B110" s="0" t="n"/>
      <c r="C110" s="0" t="n"/>
      <c r="D110" s="0" t="n"/>
      <c r="E110" s="0" t="n"/>
      <c r="F110" s="0" t="n"/>
      <c r="G110" s="0" t="n"/>
      <c r="H110" s="0" t="n"/>
      <c r="I110" s="0" t="n"/>
      <c r="J110" s="0" t="n"/>
      <c r="K110" s="0" t="n"/>
      <c r="L110" s="0" t="n"/>
      <c r="M110" s="0" t="n"/>
      <c r="N110" s="0" t="n"/>
      <c r="O110" s="0" t="n"/>
    </row>
    <row r="111">
      <c r="A111" s="0" t="n"/>
      <c r="B111" s="0" t="n"/>
      <c r="C111" s="0" t="n"/>
      <c r="D111" s="0" t="n"/>
      <c r="E111" s="0" t="n"/>
      <c r="F111" s="0" t="n"/>
      <c r="G111" s="0" t="n"/>
      <c r="H111" s="0" t="n"/>
      <c r="I111" s="0" t="n"/>
      <c r="J111" s="0" t="n"/>
      <c r="K111" s="0" t="n"/>
      <c r="L111" s="0" t="n"/>
      <c r="M111" s="0" t="n"/>
      <c r="N111" s="0" t="n"/>
      <c r="O111" s="0" t="n"/>
    </row>
    <row r="112">
      <c r="A112" s="0" t="n"/>
      <c r="B112" s="0" t="n"/>
      <c r="C112" s="0" t="n"/>
      <c r="D112" s="0" t="n"/>
      <c r="E112" s="0" t="n"/>
      <c r="F112" s="0" t="n"/>
      <c r="G112" s="0" t="n"/>
      <c r="H112" s="0" t="n"/>
      <c r="I112" s="0" t="n"/>
      <c r="J112" s="0" t="n"/>
      <c r="K112" s="0" t="n"/>
      <c r="L112" s="0" t="n"/>
      <c r="M112" s="0" t="n"/>
      <c r="N112" s="0" t="n"/>
      <c r="O112" s="0" t="n"/>
    </row>
    <row r="113">
      <c r="A113" s="0" t="n"/>
      <c r="B113" s="0" t="n"/>
      <c r="C113" s="0" t="n"/>
      <c r="D113" s="0" t="n"/>
      <c r="E113" s="0" t="n"/>
      <c r="F113" s="0" t="n"/>
      <c r="G113" s="0" t="n"/>
      <c r="H113" s="0" t="n"/>
      <c r="I113" s="0" t="n"/>
      <c r="J113" s="0" t="n"/>
      <c r="K113" s="0" t="n"/>
      <c r="L113" s="0" t="n"/>
      <c r="M113" s="0" t="n"/>
      <c r="N113" s="0" t="n"/>
      <c r="O113" s="0" t="n"/>
    </row>
    <row r="114">
      <c r="A114" s="0" t="n"/>
      <c r="B114" s="0" t="n"/>
      <c r="C114" s="0" t="n"/>
      <c r="D114" s="0" t="n"/>
      <c r="E114" s="0" t="n"/>
      <c r="F114" s="0" t="n"/>
      <c r="G114" s="0" t="n"/>
      <c r="H114" s="0" t="n"/>
      <c r="I114" s="0" t="n"/>
      <c r="J114" s="0" t="n"/>
      <c r="K114" s="0" t="n"/>
      <c r="L114" s="0" t="n"/>
      <c r="M114" s="0" t="n"/>
      <c r="N114" s="0" t="n"/>
      <c r="O114" s="0" t="n"/>
    </row>
    <row r="115">
      <c r="A115" s="0" t="n"/>
      <c r="B115" s="0" t="n"/>
      <c r="C115" s="0" t="n"/>
      <c r="D115" s="0" t="n"/>
      <c r="E115" s="0" t="n"/>
      <c r="F115" s="0" t="n"/>
      <c r="G115" s="0" t="n"/>
      <c r="H115" s="0" t="n"/>
      <c r="I115" s="0" t="n"/>
      <c r="J115" s="0" t="n"/>
      <c r="K115" s="0" t="n"/>
      <c r="L115" s="0" t="n"/>
      <c r="M115" s="0" t="n"/>
      <c r="N115" s="0" t="n"/>
      <c r="O115" s="0" t="n"/>
    </row>
    <row r="116">
      <c r="A116" s="0" t="n"/>
      <c r="B116" s="0" t="n"/>
      <c r="C116" s="0" t="n"/>
      <c r="D116" s="0" t="n"/>
      <c r="E116" s="0" t="n"/>
      <c r="F116" s="0" t="n"/>
      <c r="G116" s="0" t="n"/>
      <c r="H116" s="0" t="n"/>
      <c r="I116" s="0" t="n"/>
      <c r="J116" s="0" t="n"/>
      <c r="K116" s="0" t="n"/>
      <c r="L116" s="0" t="n"/>
      <c r="M116" s="0" t="n"/>
      <c r="N116" s="0" t="n"/>
      <c r="O116" s="0" t="n"/>
    </row>
    <row r="117">
      <c r="A117" s="0" t="n"/>
      <c r="B117" s="0" t="n"/>
      <c r="C117" s="0" t="n"/>
      <c r="D117" s="0" t="n"/>
      <c r="E117" s="0" t="n"/>
      <c r="F117" s="0" t="n"/>
      <c r="G117" s="0" t="n"/>
      <c r="H117" s="0" t="n"/>
      <c r="I117" s="0" t="n"/>
      <c r="J117" s="0" t="n"/>
      <c r="K117" s="0" t="n"/>
      <c r="L117" s="0" t="n"/>
      <c r="M117" s="0" t="n"/>
      <c r="N117" s="0" t="n"/>
      <c r="O117" s="0" t="n"/>
    </row>
    <row r="118">
      <c r="A118" s="0" t="n"/>
      <c r="B118" s="0" t="n"/>
      <c r="C118" s="0" t="n"/>
      <c r="D118" s="0" t="n"/>
      <c r="E118" s="0" t="n"/>
      <c r="F118" s="0" t="n"/>
      <c r="G118" s="0" t="n"/>
      <c r="H118" s="0" t="n"/>
      <c r="I118" s="0" t="n"/>
      <c r="J118" s="0" t="n"/>
      <c r="K118" s="0" t="n"/>
      <c r="L118" s="0" t="n"/>
      <c r="M118" s="0" t="n"/>
      <c r="N118" s="0" t="n"/>
      <c r="O118" s="0" t="n"/>
    </row>
    <row r="119">
      <c r="A119" s="0" t="n"/>
      <c r="B119" s="0" t="n"/>
      <c r="C119" s="0" t="n"/>
      <c r="D119" s="0" t="n"/>
      <c r="E119" s="0" t="n"/>
      <c r="F119" s="0" t="n"/>
      <c r="G119" s="0" t="n"/>
      <c r="H119" s="0" t="n"/>
      <c r="I119" s="0" t="n"/>
      <c r="J119" s="0" t="n"/>
      <c r="K119" s="0" t="n"/>
      <c r="L119" s="0" t="n"/>
      <c r="M119" s="0" t="n"/>
      <c r="N119" s="0" t="n"/>
      <c r="O119" s="0" t="n"/>
    </row>
    <row r="120">
      <c r="A120" s="0" t="n"/>
      <c r="B120" s="0" t="n"/>
      <c r="C120" s="0" t="n"/>
      <c r="D120" s="0" t="n"/>
      <c r="E120" s="0" t="n"/>
      <c r="F120" s="0" t="n"/>
      <c r="G120" s="0" t="n"/>
      <c r="H120" s="0" t="n"/>
      <c r="I120" s="0" t="n"/>
      <c r="J120" s="0" t="n"/>
      <c r="K120" s="0" t="n"/>
      <c r="L120" s="0" t="n"/>
      <c r="M120" s="0" t="n"/>
      <c r="N120" s="0" t="n"/>
      <c r="O120" s="0" t="n"/>
    </row>
    <row r="121">
      <c r="A121" s="0" t="n"/>
      <c r="B121" s="0" t="n"/>
      <c r="C121" s="0" t="n"/>
      <c r="D121" s="0" t="n"/>
      <c r="E121" s="0" t="n"/>
      <c r="F121" s="0" t="n"/>
      <c r="G121" s="0" t="n"/>
      <c r="H121" s="0" t="n"/>
      <c r="I121" s="0" t="n"/>
      <c r="J121" s="0" t="n"/>
      <c r="K121" s="0" t="n"/>
      <c r="L121" s="0" t="n"/>
      <c r="M121" s="0" t="n"/>
      <c r="N121" s="0" t="n"/>
      <c r="O121" s="0" t="n"/>
    </row>
    <row r="122">
      <c r="A122" s="0" t="n"/>
      <c r="B122" s="0" t="n"/>
      <c r="C122" s="0" t="n"/>
      <c r="D122" s="0" t="n"/>
      <c r="E122" s="0" t="n"/>
      <c r="F122" s="0" t="n"/>
      <c r="G122" s="0" t="n"/>
      <c r="H122" s="0" t="n"/>
      <c r="I122" s="0" t="n"/>
      <c r="J122" s="0" t="n"/>
      <c r="K122" s="0" t="n"/>
      <c r="L122" s="0" t="n"/>
      <c r="M122" s="0" t="n"/>
      <c r="N122" s="0" t="n"/>
      <c r="O122" s="0" t="n"/>
    </row>
    <row r="123">
      <c r="A123" s="0" t="n"/>
      <c r="B123" s="0" t="n"/>
      <c r="C123" s="0" t="n"/>
      <c r="D123" s="0" t="n"/>
      <c r="E123" s="0" t="n"/>
      <c r="F123" s="0" t="n"/>
      <c r="G123" s="0" t="n"/>
      <c r="H123" s="0" t="n"/>
      <c r="I123" s="0" t="n"/>
      <c r="J123" s="0" t="n"/>
      <c r="K123" s="0" t="n"/>
      <c r="L123" s="0" t="n"/>
      <c r="M123" s="0" t="n"/>
      <c r="N123" s="0" t="n"/>
      <c r="O123" s="0" t="n"/>
    </row>
    <row r="124">
      <c r="A124" s="0" t="n"/>
      <c r="B124" s="0" t="n"/>
      <c r="C124" s="0" t="n"/>
      <c r="D124" s="0" t="n"/>
      <c r="E124" s="0" t="n"/>
      <c r="F124" s="0" t="n"/>
      <c r="G124" s="0" t="n"/>
      <c r="H124" s="0" t="n"/>
      <c r="I124" s="0" t="n"/>
      <c r="J124" s="0" t="n"/>
      <c r="K124" s="0" t="n"/>
      <c r="L124" s="0" t="n"/>
      <c r="M124" s="0" t="n"/>
      <c r="N124" s="0" t="n"/>
      <c r="O124" s="0" t="n"/>
    </row>
    <row r="125">
      <c r="A125" s="0" t="n"/>
      <c r="B125" s="0" t="n"/>
      <c r="C125" s="0" t="n"/>
      <c r="D125" s="0" t="n"/>
      <c r="E125" s="0" t="n"/>
      <c r="F125" s="0" t="n"/>
      <c r="G125" s="0" t="n"/>
      <c r="H125" s="0" t="n"/>
      <c r="I125" s="0" t="n"/>
      <c r="J125" s="0" t="n"/>
      <c r="K125" s="0" t="n"/>
      <c r="L125" s="0" t="n"/>
      <c r="M125" s="0" t="n"/>
      <c r="N125" s="0" t="n"/>
      <c r="O125" s="0" t="n"/>
    </row>
    <row r="126">
      <c r="A126" s="0" t="n"/>
      <c r="B126" s="0" t="n"/>
      <c r="C126" s="0" t="n"/>
      <c r="D126" s="0" t="n"/>
      <c r="E126" s="0" t="n"/>
      <c r="F126" s="0" t="n"/>
      <c r="G126" s="0" t="n"/>
      <c r="H126" s="0" t="n"/>
      <c r="I126" s="0" t="n"/>
      <c r="J126" s="0" t="n"/>
      <c r="K126" s="0" t="n"/>
      <c r="L126" s="0" t="n"/>
      <c r="M126" s="0" t="n"/>
      <c r="N126" s="0" t="n"/>
      <c r="O126" s="0" t="n"/>
    </row>
    <row r="127">
      <c r="A127" s="0" t="n"/>
      <c r="B127" s="0" t="n"/>
      <c r="C127" s="0" t="n"/>
      <c r="D127" s="0" t="n"/>
      <c r="E127" s="0" t="n"/>
      <c r="F127" s="0" t="n"/>
      <c r="G127" s="0" t="n"/>
      <c r="H127" s="0" t="n"/>
      <c r="I127" s="0" t="n"/>
      <c r="J127" s="0" t="n"/>
      <c r="K127" s="0" t="n"/>
      <c r="L127" s="0" t="n"/>
      <c r="M127" s="0" t="n"/>
      <c r="N127" s="0" t="n"/>
      <c r="O127" s="0" t="n"/>
    </row>
    <row r="128">
      <c r="A128" s="0" t="n"/>
      <c r="B128" s="0" t="n"/>
      <c r="C128" s="0" t="n"/>
      <c r="D128" s="0" t="n"/>
      <c r="E128" s="0" t="n"/>
      <c r="F128" s="0" t="n"/>
      <c r="G128" s="0" t="n"/>
      <c r="H128" s="0" t="n"/>
      <c r="I128" s="0" t="n"/>
      <c r="J128" s="0" t="n"/>
      <c r="K128" s="0" t="n"/>
      <c r="L128" s="0" t="n"/>
      <c r="M128" s="0" t="n"/>
      <c r="N128" s="0" t="n"/>
      <c r="O128" s="0" t="n"/>
    </row>
    <row r="129">
      <c r="A129" s="0" t="n"/>
      <c r="B129" s="0" t="n"/>
      <c r="C129" s="0" t="n"/>
      <c r="D129" s="0" t="n"/>
      <c r="E129" s="0" t="n"/>
      <c r="F129" s="0" t="n"/>
      <c r="G129" s="0" t="n"/>
      <c r="H129" s="0" t="n"/>
      <c r="I129" s="0" t="n"/>
      <c r="J129" s="0" t="n"/>
      <c r="K129" s="0" t="n"/>
      <c r="L129" s="0" t="n"/>
      <c r="M129" s="0" t="n"/>
      <c r="N129" s="0" t="n"/>
      <c r="O129" s="0" t="n"/>
    </row>
    <row r="130">
      <c r="A130" s="0" t="n"/>
      <c r="B130" s="0" t="n"/>
      <c r="C130" s="0" t="n"/>
      <c r="D130" s="0" t="n"/>
      <c r="E130" s="0" t="n"/>
      <c r="F130" s="0" t="n"/>
      <c r="G130" s="0" t="n"/>
      <c r="H130" s="0" t="n"/>
      <c r="I130" s="0" t="n"/>
      <c r="J130" s="0" t="n"/>
      <c r="K130" s="0" t="n"/>
      <c r="L130" s="0" t="n"/>
      <c r="M130" s="0" t="n"/>
      <c r="N130" s="0" t="n"/>
      <c r="O130" s="0" t="n"/>
    </row>
    <row r="131">
      <c r="A131" s="0" t="n"/>
      <c r="B131" s="0" t="n"/>
      <c r="C131" s="0" t="n"/>
      <c r="D131" s="0" t="n"/>
      <c r="E131" s="0" t="n"/>
      <c r="F131" s="0" t="n"/>
      <c r="G131" s="0" t="n"/>
      <c r="H131" s="0" t="n"/>
      <c r="I131" s="0" t="n"/>
      <c r="J131" s="0" t="n"/>
      <c r="K131" s="0" t="n"/>
      <c r="L131" s="0" t="n"/>
      <c r="M131" s="0" t="n"/>
      <c r="N131" s="0" t="n"/>
      <c r="O131" s="0" t="n"/>
    </row>
    <row r="132">
      <c r="A132" s="0" t="n"/>
      <c r="B132" s="0" t="n"/>
      <c r="C132" s="0" t="n"/>
      <c r="D132" s="0" t="n"/>
      <c r="E132" s="0" t="n"/>
      <c r="F132" s="0" t="n"/>
      <c r="G132" s="0" t="n"/>
      <c r="H132" s="0" t="n"/>
      <c r="I132" s="0" t="n"/>
      <c r="J132" s="0" t="n"/>
      <c r="K132" s="0" t="n"/>
      <c r="L132" s="0" t="n"/>
      <c r="M132" s="0" t="n"/>
      <c r="N132" s="0" t="n"/>
      <c r="O132" s="0" t="n"/>
    </row>
    <row r="133">
      <c r="A133" s="0" t="n"/>
      <c r="B133" s="0" t="n"/>
      <c r="C133" s="0" t="n"/>
      <c r="D133" s="0" t="n"/>
      <c r="E133" s="0" t="n"/>
      <c r="F133" s="0" t="n"/>
      <c r="G133" s="0" t="n"/>
      <c r="H133" s="0" t="n"/>
      <c r="I133" s="0" t="n"/>
      <c r="J133" s="0" t="n"/>
      <c r="K133" s="0" t="n"/>
      <c r="L133" s="0" t="n"/>
      <c r="M133" s="0" t="n"/>
      <c r="N133" s="0" t="n"/>
      <c r="O133" s="0" t="n"/>
    </row>
    <row r="134">
      <c r="A134" s="0" t="n"/>
      <c r="B134" s="0" t="n"/>
      <c r="C134" s="0" t="n"/>
      <c r="D134" s="0" t="n"/>
      <c r="E134" s="0" t="n"/>
      <c r="F134" s="0" t="n"/>
      <c r="G134" s="0" t="n"/>
      <c r="H134" s="0" t="n"/>
      <c r="I134" s="0" t="n"/>
      <c r="J134" s="0" t="n"/>
      <c r="K134" s="0" t="n"/>
      <c r="L134" s="0" t="n"/>
      <c r="M134" s="0" t="n"/>
      <c r="N134" s="0" t="n"/>
      <c r="O134" s="0" t="n"/>
    </row>
    <row r="135">
      <c r="A135" s="0" t="n"/>
      <c r="B135" s="0" t="n"/>
      <c r="C135" s="0" t="n"/>
      <c r="D135" s="0" t="n"/>
      <c r="E135" s="0" t="n"/>
      <c r="F135" s="0" t="n"/>
      <c r="G135" s="0" t="n"/>
      <c r="H135" s="0" t="n"/>
      <c r="I135" s="0" t="n"/>
      <c r="J135" s="0" t="n"/>
      <c r="K135" s="0" t="n"/>
      <c r="L135" s="0" t="n"/>
      <c r="M135" s="0" t="n"/>
      <c r="N135" s="0" t="n"/>
      <c r="O135" s="0" t="n"/>
    </row>
    <row r="136">
      <c r="A136" s="0" t="n"/>
      <c r="B136" s="0" t="n"/>
      <c r="C136" s="0" t="n"/>
      <c r="D136" s="0" t="n"/>
      <c r="E136" s="0" t="n"/>
      <c r="F136" s="0" t="n"/>
      <c r="G136" s="0" t="n"/>
      <c r="H136" s="0" t="n"/>
      <c r="I136" s="0" t="n"/>
      <c r="J136" s="0" t="n"/>
      <c r="K136" s="0" t="n"/>
      <c r="L136" s="0" t="n"/>
      <c r="M136" s="0" t="n"/>
      <c r="N136" s="0" t="n"/>
      <c r="O136" s="0" t="n"/>
    </row>
    <row r="137">
      <c r="A137" s="0" t="n"/>
      <c r="B137" s="0" t="n"/>
      <c r="C137" s="0" t="n"/>
      <c r="D137" s="0" t="n"/>
      <c r="E137" s="0" t="n"/>
      <c r="F137" s="0" t="n"/>
      <c r="G137" s="0" t="n"/>
      <c r="H137" s="0" t="n"/>
      <c r="I137" s="0" t="n"/>
      <c r="J137" s="0" t="n"/>
      <c r="K137" s="0" t="n"/>
      <c r="L137" s="0" t="n"/>
      <c r="M137" s="0" t="n"/>
      <c r="N137" s="0" t="n"/>
      <c r="O137" s="0" t="n"/>
    </row>
    <row r="138">
      <c r="A138" s="0" t="n"/>
      <c r="B138" s="0" t="n"/>
      <c r="C138" s="0" t="n"/>
      <c r="D138" s="0" t="n"/>
      <c r="E138" s="0" t="n"/>
      <c r="F138" s="0" t="n"/>
      <c r="G138" s="0" t="n"/>
      <c r="H138" s="0" t="n"/>
      <c r="I138" s="0" t="n"/>
      <c r="J138" s="0" t="n"/>
      <c r="K138" s="0" t="n"/>
      <c r="L138" s="0" t="n"/>
      <c r="M138" s="0" t="n"/>
      <c r="N138" s="0" t="n"/>
      <c r="O138" s="0" t="n"/>
    </row>
    <row r="139">
      <c r="A139" s="0" t="n"/>
      <c r="B139" s="0" t="n"/>
      <c r="C139" s="0" t="n"/>
      <c r="D139" s="0" t="n"/>
      <c r="E139" s="0" t="n"/>
      <c r="F139" s="0" t="n"/>
      <c r="G139" s="0" t="n"/>
      <c r="H139" s="0" t="n"/>
      <c r="I139" s="0" t="n"/>
      <c r="J139" s="0" t="n"/>
      <c r="K139" s="0" t="n"/>
      <c r="L139" s="0" t="n"/>
      <c r="M139" s="0" t="n"/>
      <c r="N139" s="0" t="n"/>
      <c r="O139" s="0" t="n"/>
    </row>
    <row r="140">
      <c r="A140" s="0" t="n"/>
      <c r="B140" s="0" t="n"/>
      <c r="C140" s="0" t="n"/>
      <c r="D140" s="0" t="n"/>
      <c r="E140" s="0" t="n"/>
      <c r="F140" s="0" t="n"/>
      <c r="G140" s="0" t="n"/>
      <c r="H140" s="0" t="n"/>
      <c r="I140" s="0" t="n"/>
      <c r="J140" s="0" t="n"/>
      <c r="K140" s="0" t="n"/>
      <c r="L140" s="0" t="n"/>
      <c r="M140" s="0" t="n"/>
      <c r="N140" s="0" t="n"/>
      <c r="O140" s="0" t="n"/>
    </row>
    <row r="141">
      <c r="A141" s="0" t="n"/>
      <c r="B141" s="0" t="n"/>
      <c r="C141" s="0" t="n"/>
      <c r="D141" s="0" t="n"/>
      <c r="E141" s="0" t="n"/>
      <c r="F141" s="0" t="n"/>
      <c r="G141" s="0" t="n"/>
      <c r="H141" s="0" t="n"/>
      <c r="I141" s="0" t="n"/>
      <c r="J141" s="0" t="n"/>
      <c r="K141" s="0" t="n"/>
      <c r="L141" s="0" t="n"/>
      <c r="M141" s="0" t="n"/>
      <c r="N141" s="0" t="n"/>
      <c r="O141" s="0" t="n"/>
    </row>
    <row r="142">
      <c r="A142" s="0" t="n"/>
      <c r="B142" s="0" t="n"/>
      <c r="C142" s="0" t="n"/>
      <c r="D142" s="0" t="n"/>
      <c r="E142" s="0" t="n"/>
      <c r="F142" s="0" t="n"/>
      <c r="G142" s="0" t="n"/>
      <c r="H142" s="0" t="n"/>
      <c r="I142" s="0" t="n"/>
      <c r="J142" s="0" t="n"/>
      <c r="K142" s="0" t="n"/>
      <c r="L142" s="0" t="n"/>
      <c r="M142" s="0" t="n"/>
      <c r="N142" s="0" t="n"/>
      <c r="O142" s="0" t="n"/>
    </row>
    <row r="143">
      <c r="A143" s="0" t="n"/>
      <c r="B143" s="0" t="n"/>
      <c r="C143" s="0" t="n"/>
      <c r="D143" s="0" t="n"/>
      <c r="E143" s="0" t="n"/>
      <c r="F143" s="0" t="n"/>
      <c r="G143" s="0" t="n"/>
      <c r="H143" s="0" t="n"/>
      <c r="I143" s="0" t="n"/>
      <c r="J143" s="0" t="n"/>
      <c r="K143" s="0" t="n"/>
      <c r="L143" s="0" t="n"/>
      <c r="M143" s="0" t="n"/>
      <c r="N143" s="0" t="n"/>
      <c r="O143" s="0" t="n"/>
    </row>
    <row r="144">
      <c r="A144" s="0" t="n"/>
      <c r="B144" s="0" t="n"/>
      <c r="C144" s="0" t="n"/>
      <c r="D144" s="0" t="n"/>
      <c r="E144" s="0" t="n"/>
      <c r="F144" s="0" t="n"/>
      <c r="G144" s="0" t="n"/>
      <c r="H144" s="0" t="n"/>
      <c r="I144" s="0" t="n"/>
      <c r="J144" s="0" t="n"/>
      <c r="K144" s="0" t="n"/>
      <c r="L144" s="0" t="n"/>
      <c r="M144" s="0" t="n"/>
      <c r="N144" s="0" t="n"/>
      <c r="O144" s="0" t="n"/>
    </row>
    <row r="145">
      <c r="A145" s="0" t="n"/>
      <c r="B145" s="0" t="n"/>
      <c r="C145" s="0" t="n"/>
      <c r="D145" s="0" t="n"/>
      <c r="E145" s="0" t="n"/>
      <c r="F145" s="0" t="n"/>
      <c r="G145" s="0" t="n"/>
      <c r="H145" s="0" t="n"/>
      <c r="I145" s="0" t="n"/>
      <c r="J145" s="0" t="n"/>
      <c r="K145" s="0" t="n"/>
      <c r="L145" s="0" t="n"/>
      <c r="M145" s="0" t="n"/>
      <c r="N145" s="0" t="n"/>
      <c r="O145" s="0" t="n"/>
    </row>
    <row r="146">
      <c r="A146" s="0" t="n"/>
      <c r="B146" s="0" t="n"/>
      <c r="C146" s="0" t="n"/>
      <c r="D146" s="0" t="n"/>
      <c r="E146" s="0" t="n"/>
      <c r="F146" s="0" t="n"/>
      <c r="G146" s="0" t="n"/>
      <c r="H146" s="0" t="n"/>
      <c r="I146" s="0" t="n"/>
      <c r="J146" s="0" t="n"/>
      <c r="K146" s="0" t="n"/>
      <c r="L146" s="0" t="n"/>
      <c r="M146" s="0" t="n"/>
      <c r="N146" s="0" t="n"/>
      <c r="O146" s="0" t="n"/>
    </row>
    <row r="147">
      <c r="A147" s="0" t="n"/>
      <c r="B147" s="0" t="n"/>
      <c r="C147" s="0" t="n"/>
      <c r="D147" s="0" t="n"/>
      <c r="E147" s="0" t="n"/>
      <c r="F147" s="0" t="n"/>
      <c r="G147" s="0" t="n"/>
      <c r="H147" s="0" t="n"/>
      <c r="I147" s="0" t="n"/>
      <c r="J147" s="0" t="n"/>
      <c r="K147" s="0" t="n"/>
      <c r="L147" s="0" t="n"/>
      <c r="M147" s="0" t="n"/>
      <c r="N147" s="0" t="n"/>
      <c r="O147" s="0" t="n"/>
    </row>
    <row r="148">
      <c r="A148" s="0" t="n"/>
      <c r="B148" s="0" t="n"/>
      <c r="C148" s="0" t="n"/>
      <c r="D148" s="0" t="n"/>
      <c r="E148" s="0" t="n"/>
      <c r="F148" s="0" t="n"/>
      <c r="G148" s="0" t="n"/>
      <c r="H148" s="0" t="n"/>
      <c r="I148" s="0" t="n"/>
      <c r="J148" s="0" t="n"/>
      <c r="K148" s="0" t="n"/>
      <c r="L148" s="0" t="n"/>
      <c r="M148" s="0" t="n"/>
      <c r="N148" s="0" t="n"/>
      <c r="O148" s="0" t="n"/>
    </row>
    <row r="149">
      <c r="A149" s="0" t="n"/>
      <c r="B149" s="0" t="n"/>
      <c r="C149" s="0" t="n"/>
      <c r="D149" s="0" t="n"/>
      <c r="E149" s="0" t="n"/>
      <c r="F149" s="0" t="n"/>
      <c r="G149" s="0" t="n"/>
      <c r="H149" s="0" t="n"/>
      <c r="I149" s="0" t="n"/>
      <c r="J149" s="0" t="n"/>
      <c r="K149" s="0" t="n"/>
      <c r="L149" s="0" t="n"/>
      <c r="M149" s="0" t="n"/>
      <c r="N149" s="0" t="n"/>
      <c r="O149" s="0" t="n"/>
    </row>
    <row r="150">
      <c r="A150" s="0" t="n"/>
      <c r="B150" s="0" t="n"/>
      <c r="C150" s="0" t="n"/>
      <c r="D150" s="0" t="n"/>
      <c r="E150" s="0" t="n"/>
      <c r="F150" s="0" t="n"/>
      <c r="G150" s="0" t="n"/>
      <c r="H150" s="0" t="n"/>
      <c r="I150" s="0" t="n"/>
      <c r="J150" s="0" t="n"/>
      <c r="K150" s="0" t="n"/>
      <c r="L150" s="0" t="n"/>
      <c r="M150" s="0" t="n"/>
      <c r="N150" s="0" t="n"/>
      <c r="O150" s="0" t="n"/>
    </row>
    <row r="151">
      <c r="A151" s="0" t="n"/>
      <c r="B151" s="0" t="n"/>
      <c r="C151" s="0" t="n"/>
      <c r="D151" s="0" t="n"/>
      <c r="E151" s="0" t="n"/>
      <c r="F151" s="0" t="n"/>
      <c r="G151" s="0" t="n"/>
      <c r="H151" s="0" t="n"/>
      <c r="I151" s="0" t="n"/>
      <c r="J151" s="0" t="n"/>
      <c r="K151" s="0" t="n"/>
      <c r="L151" s="0" t="n"/>
      <c r="M151" s="0" t="n"/>
      <c r="N151" s="0" t="n"/>
      <c r="O151" s="0" t="n"/>
    </row>
    <row r="152">
      <c r="A152" s="0" t="n"/>
      <c r="B152" s="0" t="n"/>
      <c r="C152" s="0" t="n"/>
      <c r="D152" s="0" t="n"/>
      <c r="E152" s="0" t="n"/>
      <c r="F152" s="0" t="n"/>
      <c r="G152" s="0" t="n"/>
      <c r="H152" s="0" t="n"/>
      <c r="I152" s="0" t="n"/>
      <c r="J152" s="0" t="n"/>
      <c r="K152" s="0" t="n"/>
      <c r="L152" s="0" t="n"/>
      <c r="M152" s="0" t="n"/>
      <c r="N152" s="0" t="n"/>
      <c r="O152" s="0" t="n"/>
    </row>
    <row r="153">
      <c r="A153" s="0" t="n"/>
      <c r="B153" s="0" t="n"/>
      <c r="C153" s="0" t="n"/>
      <c r="D153" s="0" t="n"/>
      <c r="E153" s="0" t="n"/>
      <c r="F153" s="0" t="n"/>
      <c r="G153" s="0" t="n"/>
      <c r="H153" s="0" t="n"/>
      <c r="I153" s="0" t="n"/>
      <c r="J153" s="0" t="n"/>
      <c r="K153" s="0" t="n"/>
      <c r="L153" s="0" t="n"/>
      <c r="M153" s="0" t="n"/>
      <c r="N153" s="0" t="n"/>
      <c r="O153" s="0" t="n"/>
    </row>
    <row r="154">
      <c r="A154" s="0" t="n"/>
      <c r="B154" s="0" t="n"/>
      <c r="C154" s="0" t="n"/>
      <c r="D154" s="0" t="n"/>
      <c r="E154" s="0" t="n"/>
      <c r="F154" s="0" t="n"/>
      <c r="G154" s="0" t="n"/>
      <c r="H154" s="0" t="n"/>
      <c r="I154" s="0" t="n"/>
      <c r="J154" s="0" t="n"/>
      <c r="K154" s="0" t="n"/>
      <c r="L154" s="0" t="n"/>
      <c r="M154" s="0" t="n"/>
      <c r="N154" s="0" t="n"/>
      <c r="O154" s="0" t="n"/>
    </row>
    <row r="155">
      <c r="A155" s="0" t="n"/>
      <c r="B155" s="0" t="n"/>
      <c r="C155" s="0" t="n"/>
      <c r="D155" s="0" t="n"/>
      <c r="E155" s="0" t="n"/>
      <c r="F155" s="0" t="n"/>
      <c r="G155" s="0" t="n"/>
      <c r="H155" s="0" t="n"/>
      <c r="I155" s="0" t="n"/>
      <c r="J155" s="0" t="n"/>
      <c r="K155" s="0" t="n"/>
      <c r="L155" s="0" t="n"/>
      <c r="M155" s="0" t="n"/>
      <c r="N155" s="0" t="n"/>
      <c r="O155" s="0" t="n"/>
    </row>
    <row r="156">
      <c r="A156" s="0" t="n"/>
    </row>
    <row r="157">
      <c r="A157" s="0" t="n"/>
    </row>
    <row r="158">
      <c r="A158" s="0" t="n"/>
    </row>
    <row r="159">
      <c r="A159" s="0" t="n"/>
    </row>
    <row r="160">
      <c r="A160" s="0" t="n"/>
    </row>
    <row r="161">
      <c r="A161" s="0" t="n"/>
    </row>
    <row r="162">
      <c r="A162" s="0" t="n"/>
    </row>
    <row r="163">
      <c r="A163" s="0" t="n"/>
    </row>
    <row r="164">
      <c r="A164" s="0" t="n"/>
    </row>
    <row r="165">
      <c r="A165" s="0" t="n"/>
    </row>
    <row r="166">
      <c r="A166" s="0" t="n"/>
    </row>
    <row r="167">
      <c r="A167" s="0" t="n"/>
    </row>
    <row r="168">
      <c r="A168" s="0" t="n"/>
    </row>
    <row r="169">
      <c r="A169" s="0" t="n"/>
    </row>
    <row r="170">
      <c r="A170" s="0" t="n"/>
    </row>
    <row r="171">
      <c r="A171" s="0" t="n"/>
    </row>
    <row r="172">
      <c r="A172" s="0" t="n"/>
    </row>
    <row r="173">
      <c r="A173" s="0" t="n"/>
    </row>
    <row r="174">
      <c r="A174" s="0" t="n"/>
    </row>
    <row r="175">
      <c r="A175" s="0" t="n"/>
    </row>
    <row r="176">
      <c r="A176" s="0" t="n"/>
    </row>
    <row r="177">
      <c r="A177" s="0" t="n"/>
    </row>
    <row r="178">
      <c r="A178" s="0" t="n"/>
    </row>
    <row r="179">
      <c r="A179" s="0" t="n"/>
    </row>
    <row r="180">
      <c r="A180" s="0" t="n"/>
    </row>
    <row r="181">
      <c r="A181" s="0" t="n"/>
    </row>
    <row r="182">
      <c r="A182" s="0" t="n"/>
    </row>
    <row r="183">
      <c r="A183" s="0" t="n"/>
    </row>
    <row r="184">
      <c r="A184" s="0" t="n"/>
    </row>
    <row r="185">
      <c r="A185" s="0" t="n"/>
    </row>
    <row r="186">
      <c r="A186" s="0" t="n"/>
    </row>
    <row r="187">
      <c r="A187" s="0" t="n"/>
    </row>
    <row r="188">
      <c r="A188" s="0" t="n"/>
    </row>
    <row r="189">
      <c r="A189" s="0" t="n"/>
    </row>
    <row r="190">
      <c r="A190" s="0" t="n"/>
    </row>
    <row r="191">
      <c r="A191" s="0" t="n"/>
    </row>
    <row r="192">
      <c r="A192" s="0" t="n"/>
    </row>
  </sheetData>
  <autoFilter ref="A3:O86"/>
  <mergeCells count="2">
    <mergeCell ref="A1:O1"/>
    <mergeCell ref="A2:O2"/>
  </mergeCells>
  <pageMargins left="0.75" right="0.75" top="1" bottom="1" header="0.5" footer="0.5"/>
  <pageSetup orientation="portrait" paperSize="9" horizontalDpi="600" verticalDpi="600"/>
</worksheet>
</file>

<file path=xl/worksheets/sheet8.xml><?xml version="1.0" encoding="utf-8"?>
<worksheet xmlns="http://schemas.openxmlformats.org/spreadsheetml/2006/main">
  <sheetPr>
    <outlinePr summaryBelow="1" summaryRight="1"/>
    <pageSetUpPr/>
  </sheetPr>
  <dimension ref="A1:P171"/>
  <sheetViews>
    <sheetView topLeftCell="C1" zoomScale="72" zoomScaleNormal="72" workbookViewId="0">
      <pane ySplit="3" topLeftCell="A4" activePane="bottomLeft" state="frozen"/>
      <selection activeCell="A1" sqref="A1"/>
      <selection pane="bottomLeft" activeCell="A1" sqref="A1:P1"/>
    </sheetView>
  </sheetViews>
  <sheetFormatPr baseColWidth="8" defaultColWidth="9" defaultRowHeight="14.25"/>
  <cols>
    <col width="4.75" customWidth="1" style="3" min="1" max="1"/>
    <col width="10" customWidth="1" style="3" min="2" max="2"/>
    <col width="8.625" customWidth="1" style="3" min="3" max="4"/>
    <col width="13.75" customWidth="1" style="3" min="5" max="5"/>
    <col width="11" customWidth="1" style="3" min="6" max="6"/>
    <col width="8.875" customWidth="1" style="3" min="7" max="7"/>
    <col width="17.5" customWidth="1" style="3" min="8" max="8"/>
    <col width="15.375" customWidth="1" style="3" min="9" max="9"/>
    <col width="27.575" customWidth="1" style="3" min="10" max="10"/>
    <col width="42.575" customWidth="1" style="3" min="11" max="11"/>
    <col width="15.7083333333333" customWidth="1" style="3" min="12" max="12"/>
    <col width="10" customWidth="1" style="3" min="13" max="13"/>
    <col width="11.7083333333333" customWidth="1" style="3" min="14" max="14"/>
    <col width="8.75" customWidth="1" style="3" min="15" max="15"/>
    <col width="8.70833333333333" customWidth="1" style="3" min="16" max="16"/>
  </cols>
  <sheetData>
    <row r="1" ht="22.5" customFormat="1" customHeight="1" s="1">
      <c r="A1" s="71" t="inlineStr">
        <is>
          <t>会议预定-会议历史记录功能测试用例</t>
        </is>
      </c>
      <c r="B1" s="72" t="n"/>
      <c r="C1" s="72" t="n"/>
      <c r="D1" s="72" t="n"/>
      <c r="E1" s="72" t="n"/>
      <c r="F1" s="72" t="n"/>
      <c r="G1" s="72" t="n"/>
      <c r="H1" s="72" t="n"/>
      <c r="I1" s="72" t="n"/>
      <c r="J1" s="72" t="n"/>
      <c r="K1" s="72" t="n"/>
      <c r="L1" s="72" t="n"/>
      <c r="M1" s="72" t="n"/>
      <c r="N1" s="72" t="n"/>
      <c r="O1" s="72" t="n"/>
      <c r="P1" s="75" t="n"/>
    </row>
    <row r="2" ht="16.5" customFormat="1" customHeight="1" s="1">
      <c r="A2" s="73" t="inlineStr">
        <is>
          <t>验证方向：
1、缺少会议投票测试用例，待补充</t>
        </is>
      </c>
      <c r="B2" s="72" t="n"/>
      <c r="C2" s="72" t="n"/>
      <c r="D2" s="72" t="n"/>
      <c r="E2" s="72" t="n"/>
      <c r="F2" s="72" t="n"/>
      <c r="G2" s="72" t="n"/>
      <c r="H2" s="72" t="n"/>
      <c r="I2" s="72" t="n"/>
      <c r="J2" s="72" t="n"/>
      <c r="K2" s="72" t="n"/>
      <c r="L2" s="72" t="n"/>
      <c r="M2" s="72" t="n"/>
      <c r="N2" s="72" t="n"/>
      <c r="O2" s="72" t="n"/>
      <c r="P2" s="75" t="n"/>
    </row>
    <row r="3" ht="16.5" customFormat="1" customHeight="1" s="2">
      <c r="A3" s="74" t="inlineStr">
        <is>
          <t>序列号</t>
        </is>
      </c>
      <c r="B3" s="51" t="inlineStr">
        <is>
          <t>功能模块</t>
        </is>
      </c>
      <c r="C3" s="51" t="inlineStr">
        <is>
          <t>功能类别</t>
        </is>
      </c>
      <c r="D3" s="51" t="inlineStr">
        <is>
          <t>用例编号</t>
        </is>
      </c>
      <c r="E3" s="51" t="inlineStr">
        <is>
          <t>功能描述</t>
        </is>
      </c>
      <c r="F3" s="51" t="inlineStr">
        <is>
          <t>用例等级</t>
        </is>
      </c>
      <c r="G3" s="51" t="inlineStr">
        <is>
          <t>功能编号</t>
        </is>
      </c>
      <c r="H3" s="51" t="inlineStr">
        <is>
          <t>用例名称</t>
        </is>
      </c>
      <c r="I3" s="74" t="inlineStr">
        <is>
          <t>预置条件</t>
        </is>
      </c>
      <c r="J3" s="74" t="inlineStr">
        <is>
          <t>操作步骤</t>
        </is>
      </c>
      <c r="K3" s="74" t="inlineStr">
        <is>
          <t>JSON</t>
        </is>
      </c>
      <c r="L3" s="74" t="inlineStr">
        <is>
          <t>预期结果</t>
        </is>
      </c>
      <c r="M3" s="74" t="inlineStr">
        <is>
          <t>测试结果</t>
        </is>
      </c>
      <c r="N3" s="74" t="inlineStr">
        <is>
          <t>测试频次</t>
        </is>
      </c>
      <c r="O3" s="74" t="inlineStr">
        <is>
          <t>日志截图</t>
        </is>
      </c>
      <c r="P3" s="74" t="inlineStr">
        <is>
          <t>备注</t>
        </is>
      </c>
    </row>
    <row r="4" ht="409.5" customHeight="1" s="3">
      <c r="A4" s="16" t="n">
        <v>1</v>
      </c>
      <c r="B4" s="16" t="inlineStr">
        <is>
          <t>会议历史记录</t>
        </is>
      </c>
      <c r="C4" s="16" t="inlineStr">
        <is>
          <t>标准版</t>
        </is>
      </c>
      <c r="D4" s="16" t="inlineStr">
        <is>
          <t>hyslb004</t>
        </is>
      </c>
      <c r="E4" s="16" t="inlineStr">
        <is>
          <t>会议筛选</t>
        </is>
      </c>
      <c r="F4" s="16" t="n">
        <v>2</v>
      </c>
      <c r="G4" s="16" t="inlineStr">
        <is>
          <t>历史记录-会议类型查询001</t>
        </is>
      </c>
      <c r="H4" s="16" t="inlineStr">
        <is>
          <t>会议类型筛选功能测试</t>
        </is>
      </c>
      <c r="I4" s="76" t="inlineStr">
        <is>
          <t>预定系统正常运行，页面显示正常</t>
        </is>
      </c>
      <c r="J4" s="16" t="inlineStr">
        <is>
          <t>1.展开筛选查询界面
2.点击【会议类型】下拉框
3.选择“普通会议”类型
4.收起筛选查询界面
5.列表正确显示符合条件的会议数据</t>
        </is>
      </c>
      <c r="K4" s="16" t="inlineStr">
        <is>
          <t>{
 "name": "历史记录-会议类型查询001",
 "para": [{
   "page": "MessageQuery",
   "locator_type": "CSS_SELECTOR",
   "locator_value": ".el-collapse-item__arrow.el-icon-arrow-right",
   "element_type": "click",
   "element_value": "",
   "expected_result": ""
  },
  {
   "page": "MessageQuery",
   "locator_type": "XPATH",
   "locator_value": "//div[@class='el-select']//input[@placeholder='请选择']",
   "element_type": "click",
   "element_value": "",
   "expected_result": ""
  },
  {
   "page": "MessageQuery",
   "locator_type": "XPATH",
   "locator_value": "//span[contains(text(),'普通会议')]",
   "element_type": "click",
   "element_value": "",
   "expected_result": ""
  },
  {
   "page": "MessageQuery",
   "locator_type": "XPATH",
   "locator_value": "//i[@class='el-collapse-item__arrow el-icon-arrow-right is-active']",
   "element_type": "click",
   "element_value": "",
   "expected_result": ""
  },
  {
   "page": "MessageQuery",
   "locator_type": "CSS_SELECTOR",
   "locator_value": "body &gt; div:nth-child(1) &gt; div:nth-child(1) &gt; div:nth-child(2) &gt; div:nth-child(3) &gt; div:nth-child(1) &gt; div:nth-child(2) &gt; div:nth-child(3) &gt; table:nth-child(1) &gt; tbody:nth-child(2) &gt; tr:nth-child(1) &gt; td:nth-child(6) &gt; div:nth-child(1)",
   "element_type": "getText",
   "element_value": "",
   "expected_result": "普通"
  }
 ]
}</t>
        </is>
      </c>
      <c r="L4" s="16" t="inlineStr">
        <is>
          <t>3.列表正确显示符合条件的会议数据</t>
        </is>
      </c>
      <c r="M4" s="16" t="n"/>
      <c r="N4" s="16" t="n"/>
      <c r="O4" s="16" t="n"/>
      <c r="P4" s="16" t="n"/>
    </row>
    <row r="5" ht="56.25" customHeight="1" s="3">
      <c r="A5" s="38" t="n">
        <v>2</v>
      </c>
      <c r="B5" s="38" t="inlineStr">
        <is>
          <t>会议历史记录</t>
        </is>
      </c>
      <c r="C5" s="38" t="inlineStr">
        <is>
          <t>标准版</t>
        </is>
      </c>
      <c r="D5" s="38" t="inlineStr">
        <is>
          <t>hyslb005</t>
        </is>
      </c>
      <c r="E5" s="38" t="inlineStr">
        <is>
          <t>会议筛选</t>
        </is>
      </c>
      <c r="F5" s="38" t="n">
        <v>2</v>
      </c>
      <c r="G5" s="38" t="inlineStr">
        <is>
          <t>LB004</t>
        </is>
      </c>
      <c r="H5" s="38" t="inlineStr">
        <is>
          <t>会议部门筛选功能测试</t>
        </is>
      </c>
      <c r="I5" s="77" t="inlineStr">
        <is>
          <t>预定系统正常运行，页面显示正常</t>
        </is>
      </c>
      <c r="J5" s="38" t="inlineStr">
        <is>
          <t>1.通过部门筛选
2.点击【查询】按钮
3.列表正确显示符合条件的会议数据</t>
        </is>
      </c>
      <c r="K5" s="38" t="n"/>
      <c r="L5" s="38" t="inlineStr">
        <is>
          <t>3.列表正确显示符合条件的会议数据</t>
        </is>
      </c>
      <c r="M5" s="38" t="n"/>
      <c r="N5" s="38" t="n"/>
      <c r="O5" s="38" t="n"/>
      <c r="P5" s="38" t="n"/>
    </row>
    <row r="6" ht="56.25" customHeight="1" s="3">
      <c r="A6" s="9" t="n">
        <v>3</v>
      </c>
      <c r="B6" s="9" t="inlineStr">
        <is>
          <t>会议历史记录</t>
        </is>
      </c>
      <c r="C6" s="9" t="inlineStr">
        <is>
          <t>标准版</t>
        </is>
      </c>
      <c r="D6" s="9" t="inlineStr">
        <is>
          <t>hyslb006</t>
        </is>
      </c>
      <c r="E6" s="9" t="inlineStr">
        <is>
          <t>会议筛选</t>
        </is>
      </c>
      <c r="F6" s="9" t="n">
        <v>2</v>
      </c>
      <c r="G6" s="9" t="inlineStr">
        <is>
          <t>LB004</t>
        </is>
      </c>
      <c r="H6" s="9" t="inlineStr">
        <is>
          <t>会议预定人筛选功能测试</t>
        </is>
      </c>
      <c r="I6" s="60" t="inlineStr">
        <is>
          <t>预定系统正常运行，页面显示正常</t>
        </is>
      </c>
      <c r="J6" s="9" t="inlineStr">
        <is>
          <t>1.通过预定人筛选
2.点击【查询】按钮
3.列表正确显示符合条件的会议数据</t>
        </is>
      </c>
      <c r="K6" s="9" t="n"/>
      <c r="L6" s="9" t="inlineStr">
        <is>
          <t>3.列表正确显示符合条件的会议数据</t>
        </is>
      </c>
      <c r="M6" s="9" t="n"/>
      <c r="N6" s="9" t="n"/>
      <c r="O6" s="9" t="n"/>
      <c r="P6" s="9" t="n"/>
    </row>
    <row r="7" ht="40.5" customHeight="1" s="3">
      <c r="A7" s="9" t="n">
        <v>4</v>
      </c>
      <c r="B7" s="9" t="inlineStr">
        <is>
          <t>会议历史记录</t>
        </is>
      </c>
      <c r="C7" s="9" t="inlineStr">
        <is>
          <t>标准版</t>
        </is>
      </c>
      <c r="D7" s="9" t="inlineStr">
        <is>
          <t>hyslb007</t>
        </is>
      </c>
      <c r="E7" s="9" t="inlineStr">
        <is>
          <t>会议筛选</t>
        </is>
      </c>
      <c r="F7" s="9" t="n">
        <v>2</v>
      </c>
      <c r="G7" s="9" t="inlineStr">
        <is>
          <t>LB004</t>
        </is>
      </c>
      <c r="H7" s="9" t="inlineStr">
        <is>
          <t>会议关键词检索筛选功能测试</t>
        </is>
      </c>
      <c r="I7" s="60" t="inlineStr">
        <is>
          <t>预定系统正常运行，页面显示正常</t>
        </is>
      </c>
      <c r="J7" s="9" t="inlineStr">
        <is>
          <t>1.通过关键词检索筛选
2.点击【查询】按钮
3.列表正确显示符合条件的会议数据</t>
        </is>
      </c>
      <c r="K7" s="9" t="n"/>
      <c r="L7" s="9" t="inlineStr">
        <is>
          <t>3.列表正确显示符合条件的会议数据</t>
        </is>
      </c>
      <c r="M7" s="9" t="n"/>
      <c r="N7" s="9" t="n"/>
      <c r="O7" s="9" t="n"/>
      <c r="P7" s="9" t="n"/>
    </row>
    <row r="8" ht="40.5" customHeight="1" s="3">
      <c r="A8" s="9" t="n">
        <v>5</v>
      </c>
      <c r="B8" s="9" t="inlineStr">
        <is>
          <t>会议历史记录</t>
        </is>
      </c>
      <c r="C8" s="9" t="inlineStr">
        <is>
          <t>标准版</t>
        </is>
      </c>
      <c r="D8" s="9" t="inlineStr">
        <is>
          <t>hyslb008</t>
        </is>
      </c>
      <c r="E8" s="9" t="inlineStr">
        <is>
          <t>会议筛选</t>
        </is>
      </c>
      <c r="F8" s="9" t="n">
        <v>2</v>
      </c>
      <c r="G8" s="9" t="inlineStr">
        <is>
          <t>LB004</t>
        </is>
      </c>
      <c r="H8" s="9" t="inlineStr">
        <is>
          <t>会议时间范围筛选功能测试</t>
        </is>
      </c>
      <c r="I8" s="60" t="inlineStr">
        <is>
          <t>预定系统正常运行，页面显示正常</t>
        </is>
      </c>
      <c r="J8" s="9" t="inlineStr">
        <is>
          <t>1.通过时间范围筛选
2.点击【查询】按钮
3.列表正确显示符合条件的会议数据</t>
        </is>
      </c>
      <c r="K8" s="9" t="n"/>
      <c r="L8" s="9" t="inlineStr">
        <is>
          <t>3.列表正确显示符合条件的会议数据</t>
        </is>
      </c>
      <c r="M8" s="9" t="n"/>
      <c r="N8" s="9" t="n"/>
      <c r="O8" s="9" t="n"/>
      <c r="P8" s="9" t="n"/>
    </row>
    <row r="9" ht="81" customHeight="1" s="3">
      <c r="A9" s="9" t="n">
        <v>6</v>
      </c>
      <c r="B9" s="9" t="inlineStr">
        <is>
          <t>会议历史记录</t>
        </is>
      </c>
      <c r="C9" s="9" t="inlineStr">
        <is>
          <t>标准版</t>
        </is>
      </c>
      <c r="D9" s="9" t="inlineStr">
        <is>
          <t>hyslb009</t>
        </is>
      </c>
      <c r="E9" s="9" t="inlineStr">
        <is>
          <t>会议筛选</t>
        </is>
      </c>
      <c r="F9" s="9" t="n">
        <v>2</v>
      </c>
      <c r="G9" s="9" t="inlineStr">
        <is>
          <t>LB009</t>
        </is>
      </c>
      <c r="H9" s="9" t="inlineStr">
        <is>
          <t>组合筛选功能测试</t>
        </is>
      </c>
      <c r="I9" s="60" t="inlineStr">
        <is>
          <t>预定系统正常运行，页面显示正常</t>
        </is>
      </c>
      <c r="J9" s="9" t="inlineStr">
        <is>
          <t>1.会议室限制时长→选择时长为会议室限制时间范围内
2.会议室限制时长→选择时长超过会议室限制时间范围
3.选择当前时间之前时间
4.会议室限制提前天数→在限制天数内预定会议</t>
        </is>
      </c>
      <c r="K9" s="9" t="n"/>
      <c r="L9" s="9" t="inlineStr">
        <is>
          <t>1.正常添加，时间表右上角显示开始时间、结束时间及时长
2.页面提示超过会议室预定最长时长
3.页面提示该时间不可预定，请重新选择
4.正常预定</t>
        </is>
      </c>
      <c r="M9" s="9" t="n"/>
      <c r="N9" s="9" t="n"/>
      <c r="O9" s="9" t="n"/>
      <c r="P9" s="9" t="n"/>
    </row>
    <row r="10" ht="67.5" customHeight="1" s="3">
      <c r="A10" s="9" t="n">
        <v>7</v>
      </c>
      <c r="B10" s="9" t="inlineStr">
        <is>
          <t>会议历史记录</t>
        </is>
      </c>
      <c r="C10" s="9" t="inlineStr">
        <is>
          <t>标准版</t>
        </is>
      </c>
      <c r="D10" s="9" t="inlineStr">
        <is>
          <t>hyslb010</t>
        </is>
      </c>
      <c r="E10" s="9" t="inlineStr">
        <is>
          <t>会议支持快速预订功能</t>
        </is>
      </c>
      <c r="F10" s="9" t="n">
        <v>3</v>
      </c>
      <c r="G10" s="9" t="inlineStr">
        <is>
          <t>LB010</t>
        </is>
      </c>
      <c r="H10" s="9" t="inlineStr">
        <is>
          <t>快速预订功能测试</t>
        </is>
      </c>
      <c r="I10" s="60" t="inlineStr">
        <is>
          <t>预定系统正常运行，页面显示正常</t>
        </is>
      </c>
      <c r="J10" s="9" t="inlineStr">
        <is>
          <t>1.点击快速预定
2.点击快速预定→点击预定</t>
        </is>
      </c>
      <c r="K10" s="9" t="n"/>
      <c r="L10" s="9" t="inlineStr">
        <is>
          <t>1.弹出快速预定内容阅览框，内容包括：会议室名称、会议名称、会议类型、主持人及会议时间
2.预定会议成功，已预定的会议显示在已预定会议列表中</t>
        </is>
      </c>
      <c r="M10" s="9" t="n"/>
      <c r="N10" s="9" t="n"/>
      <c r="O10" s="9" t="n"/>
      <c r="P10" s="9" t="n"/>
    </row>
    <row r="11" ht="175.5" customHeight="1" s="3">
      <c r="A11" s="9" t="n">
        <v>8</v>
      </c>
      <c r="B11" s="9" t="inlineStr">
        <is>
          <t>会议历史记录</t>
        </is>
      </c>
      <c r="C11" s="9" t="inlineStr">
        <is>
          <t>标准版</t>
        </is>
      </c>
      <c r="D11" s="9" t="inlineStr">
        <is>
          <t>hyslb011</t>
        </is>
      </c>
      <c r="E11" s="9" t="inlineStr">
        <is>
          <t>会议支持选择参会人员</t>
        </is>
      </c>
      <c r="F11" s="9" t="n">
        <v>1</v>
      </c>
      <c r="G11" s="9" t="inlineStr">
        <is>
          <t>LB011</t>
        </is>
      </c>
      <c r="H11" s="9" t="inlineStr">
        <is>
          <t>选择参会人员功能测试</t>
        </is>
      </c>
      <c r="I11" s="60" t="inlineStr">
        <is>
          <t>预定系统正常运行，页面显示正常</t>
        </is>
      </c>
      <c r="J11" s="9" t="inlineStr">
        <is>
          <t>1.逐一点击选中参会人员
2.点击全选
3.点击添加外部参会人员
4.点击添加外部参会人员→用户名→输入超过10个字符
5.点击添加外部参会人员→用户名→输入中文、英文、数字、特殊字符
6.点击添加外部参会人员→手机→输入正确的手机号
7.点击添加外部参会人员→手机→输入错误的手机号
8.点击导入参会人员
9.点击导入参会人员→选择文件→上传正确格式的文件→点击导入
10.点击导出参会人员表模板</t>
        </is>
      </c>
      <c r="K11" s="9" t="n"/>
      <c r="L11" s="9" t="inlineStr">
        <is>
          <t>1.参会人员显示在上面空白处，左上角显示容纳人数及已选人数
2.当前分页人员全部被选中
3.弹出方框，可输入用户名、手机和邮箱
4.第11个字符不可输入
5.不可以输入特殊符号
6.正常输入添加
7.页面提示手机号格式错误
8.弹出弹框，页面有选择文件和导入两个控件，下方提示只能上传xls./xlsx.文件
9.用户正常导入
10.用户模板表下载到本地</t>
        </is>
      </c>
      <c r="M11" s="9" t="n"/>
      <c r="N11" s="9" t="n"/>
      <c r="O11" s="9" t="n"/>
      <c r="P11" s="9" t="n"/>
    </row>
    <row r="12" ht="40.5" customHeight="1" s="3">
      <c r="A12" s="9" t="n">
        <v>9</v>
      </c>
      <c r="B12" s="9" t="inlineStr">
        <is>
          <t>会议历史记录</t>
        </is>
      </c>
      <c r="C12" s="9" t="inlineStr">
        <is>
          <t>标准版</t>
        </is>
      </c>
      <c r="D12" s="9" t="inlineStr">
        <is>
          <t>hyslb012</t>
        </is>
      </c>
      <c r="E12" s="9" t="inlineStr">
        <is>
          <t>会议支持将参会人员删除</t>
        </is>
      </c>
      <c r="F12" s="9" t="n">
        <v>1</v>
      </c>
      <c r="G12" s="9" t="inlineStr">
        <is>
          <t>LB012</t>
        </is>
      </c>
      <c r="H12" s="9" t="inlineStr">
        <is>
          <t>删除参会人员功能测试</t>
        </is>
      </c>
      <c r="I12" s="60" t="inlineStr">
        <is>
          <t>预定系统正常运行，页面显示正常</t>
        </is>
      </c>
      <c r="J12" s="9" t="inlineStr">
        <is>
          <t>1.点击参会人员的删除键X
2.点击清空→弹出弹框→选择确定
3.点击清空全部参会人员→弹出弹框→选择确定</t>
        </is>
      </c>
      <c r="K12" s="9" t="n"/>
      <c r="L12" s="9" t="inlineStr">
        <is>
          <t>1.可以逐一删除参会人员
2.所有参会人员被清空
3.所有参会人员被清空</t>
        </is>
      </c>
      <c r="M12" s="9" t="n"/>
      <c r="N12" s="9" t="n"/>
      <c r="O12" s="9" t="n"/>
      <c r="P12" s="9" t="n"/>
    </row>
    <row r="13" ht="94.5" customHeight="1" s="3">
      <c r="A13" s="9" t="n">
        <v>10</v>
      </c>
      <c r="B13" s="9" t="inlineStr">
        <is>
          <t>会议历史记录</t>
        </is>
      </c>
      <c r="C13" s="9" t="inlineStr">
        <is>
          <t>标准版</t>
        </is>
      </c>
      <c r="D13" s="9" t="inlineStr">
        <is>
          <t>hyslb013</t>
        </is>
      </c>
      <c r="E13" s="9" t="inlineStr">
        <is>
          <t>会议支持参会人员搜索展示</t>
        </is>
      </c>
      <c r="F13" s="9" t="n">
        <v>2</v>
      </c>
      <c r="G13" s="9" t="inlineStr">
        <is>
          <t>LB013</t>
        </is>
      </c>
      <c r="H13" s="9" t="inlineStr">
        <is>
          <t>搜索框功能测试</t>
        </is>
      </c>
      <c r="I13" s="60" t="inlineStr">
        <is>
          <t>预定系统正常运行，页面显示正常</t>
        </is>
      </c>
      <c r="J13" s="9" t="inlineStr">
        <is>
          <t>1.点击清空全部参会人员→弹出弹框→选择取消
2.点击部门→弹出部门类型→选择部门
3.点击职位→弹出职位类型→选择职位
4.用户名→输入部分关键字→回车
5.选择职位→输入用户名关键字
6.在用户名搜索框搜索对应的用户名称</t>
        </is>
      </c>
      <c r="K13" s="9" t="n"/>
      <c r="L13" s="9" t="inlineStr">
        <is>
          <t>1.回到参会人员选择界面
2.搜索出所有在该部门下的人员
3.搜索出所有在该职位下的人员
4.搜索出所有带有关键字的用户名
5.显示所在职位的用户，搜索出带有关键字的用户
6.只显示被搜索的用户</t>
        </is>
      </c>
      <c r="M13" s="9" t="n"/>
      <c r="N13" s="9" t="n"/>
      <c r="O13" s="9" t="n"/>
      <c r="P13" s="9" t="n"/>
    </row>
    <row r="14" ht="54" customHeight="1" s="3">
      <c r="A14" s="9" t="n">
        <v>11</v>
      </c>
      <c r="B14" s="9" t="inlineStr">
        <is>
          <t>会议历史记录</t>
        </is>
      </c>
      <c r="C14" s="9" t="inlineStr">
        <is>
          <t>标准版</t>
        </is>
      </c>
      <c r="D14" s="9" t="inlineStr">
        <is>
          <t>hyslb014</t>
        </is>
      </c>
      <c r="E14" s="9" t="inlineStr">
        <is>
          <t>搜索的人员支持分页展示</t>
        </is>
      </c>
      <c r="F14" s="9" t="n">
        <v>2</v>
      </c>
      <c r="G14" s="9" t="inlineStr">
        <is>
          <t>LB014</t>
        </is>
      </c>
      <c r="H14" s="9" t="inlineStr">
        <is>
          <t>分页功能测试</t>
        </is>
      </c>
      <c r="I14" s="60" t="inlineStr">
        <is>
          <t>预定系统正常运行，页面显示正常</t>
        </is>
      </c>
      <c r="J14" s="9" t="inlineStr">
        <is>
          <t>1.搜索框不输入搜索内容
2.没有操作
3.点击分页选择框→选择10条/页、15条/页、20条/页</t>
        </is>
      </c>
      <c r="K14" s="9" t="n"/>
      <c r="L14" s="9" t="inlineStr">
        <is>
          <t>1.显示所有已添加的用户
2.默认每页显示五个用户
3.分别每页最多显示10条、15条、20条数据</t>
        </is>
      </c>
      <c r="M14" s="9" t="n"/>
      <c r="N14" s="9" t="n"/>
      <c r="O14" s="9" t="n"/>
      <c r="P14" s="9" t="n"/>
    </row>
    <row r="15" ht="94.5" customHeight="1" s="3">
      <c r="A15" s="9" t="n">
        <v>12</v>
      </c>
      <c r="B15" s="9" t="inlineStr">
        <is>
          <t>会议历史记录</t>
        </is>
      </c>
      <c r="C15" s="9" t="inlineStr">
        <is>
          <t>标准版</t>
        </is>
      </c>
      <c r="D15" s="9" t="inlineStr">
        <is>
          <t>hyslb015</t>
        </is>
      </c>
      <c r="E15" s="9" t="inlineStr">
        <is>
          <t>人员选择完成后，支持座位编排功能</t>
        </is>
      </c>
      <c r="F15" s="9" t="n">
        <v>1</v>
      </c>
      <c r="G15" s="9" t="inlineStr">
        <is>
          <t>LB015</t>
        </is>
      </c>
      <c r="H15" s="9" t="inlineStr">
        <is>
          <t>座位编排功能测试</t>
        </is>
      </c>
      <c r="I15" s="60" t="inlineStr">
        <is>
          <t>预定系统正常运行，页面显示正常</t>
        </is>
      </c>
      <c r="J15" s="9" t="inlineStr">
        <is>
          <t>1.不操作
2.不选择人员直接选择座位
3.选中左边以为参会人员→选择右边已有人的座位
4.点击清空→点击确定</t>
        </is>
      </c>
      <c r="K15" s="9" t="n"/>
      <c r="L15" s="9" t="inlineStr">
        <is>
          <t>1.默认全部人员自动编排座位，已选择座位的人员显示橙色√，座位上显示参会人员名称
2.页面提示请选择左边一位参会人员
3.座位上的人被撤销编排，在点击空座位，参会人员被编排在此座位上
4.清空所有已编排座位的参会人员</t>
        </is>
      </c>
      <c r="M15" s="9" t="n"/>
      <c r="N15" s="9" t="n"/>
      <c r="O15" s="9" t="n"/>
      <c r="P15" s="9" t="n"/>
    </row>
    <row r="16" ht="54" customHeight="1" s="3">
      <c r="A16" s="9" t="n">
        <v>13</v>
      </c>
      <c r="B16" s="9" t="inlineStr">
        <is>
          <t>会议历史记录</t>
        </is>
      </c>
      <c r="C16" s="9" t="inlineStr">
        <is>
          <t>标准版</t>
        </is>
      </c>
      <c r="D16" s="9" t="inlineStr">
        <is>
          <t>hyslb016</t>
        </is>
      </c>
      <c r="E16" s="9" t="inlineStr">
        <is>
          <t>当前会议预约信息支持存入模板</t>
        </is>
      </c>
      <c r="F16" s="9" t="n">
        <v>2</v>
      </c>
      <c r="G16" s="9" t="inlineStr">
        <is>
          <t>LB016</t>
        </is>
      </c>
      <c r="H16" s="9" t="inlineStr">
        <is>
          <t>存入模板功能测试</t>
        </is>
      </c>
      <c r="I16" s="60" t="inlineStr">
        <is>
          <t>预定系统正常运行，页面显示正常</t>
        </is>
      </c>
      <c r="J16" s="9" t="inlineStr">
        <is>
          <t>1.不操作
2.选择是
3.选择是→不输入内容
4.选择是→输入中文、英文、数字、特殊字符</t>
        </is>
      </c>
      <c r="K16" s="9" t="n"/>
      <c r="L16" s="9" t="inlineStr">
        <is>
          <t>1.默认为否
2.弹出模板名称输入框
3.页面提示请输入模板名称
4.正常输入，没有报错</t>
        </is>
      </c>
      <c r="M16" s="9" t="n"/>
      <c r="N16" s="9" t="n"/>
      <c r="O16" s="9" t="n"/>
      <c r="P16" s="9" t="n"/>
    </row>
    <row r="17" ht="121.5" customHeight="1" s="3">
      <c r="A17" s="9" t="n">
        <v>14</v>
      </c>
      <c r="B17" s="9" t="inlineStr">
        <is>
          <t>会议历史记录</t>
        </is>
      </c>
      <c r="C17" s="9" t="inlineStr">
        <is>
          <t>标准版</t>
        </is>
      </c>
      <c r="D17" s="9" t="inlineStr">
        <is>
          <t>hyslb017</t>
        </is>
      </c>
      <c r="E17" s="9" t="inlineStr">
        <is>
          <t>会议预约信息支持以消息通知，可选提前通知的时间</t>
        </is>
      </c>
      <c r="F17" s="9" t="n">
        <v>1</v>
      </c>
      <c r="G17" s="9" t="inlineStr">
        <is>
          <t>LB017</t>
        </is>
      </c>
      <c r="H17" s="9" t="inlineStr">
        <is>
          <t>消息通知功能测试</t>
        </is>
      </c>
      <c r="I17" s="60" t="inlineStr">
        <is>
          <t>预定系统正常运行，页面显示正常</t>
        </is>
      </c>
      <c r="J17" s="9" t="inlineStr">
        <is>
          <t>1.不操作
2.勾选开会前一个小时提醒→勾选发送方式
3.勾选全选</t>
        </is>
      </c>
      <c r="K17" s="9" t="n"/>
      <c r="L17" s="9" t="inlineStr">
        <is>
          <t>1.默认勾选开会前一天提醒，根据发送方式，预定会议时会发送一条开会信息，开会前一天会发送一条开会信息（若是不选择发送方式，此功能无效）
2.预定会议后，发送消息提醒，开会前一个小时，再次发送消息提醒
3.预定会议后，发送消息提醒，开会前一天发送消息提醒，开会前1个小时发送消息提醒，开会前11分钟，再次发送消息提醒</t>
        </is>
      </c>
      <c r="M17" s="9" t="n"/>
      <c r="N17" s="9" t="n"/>
      <c r="O17" s="9" t="n"/>
      <c r="P17" s="9" t="n"/>
    </row>
    <row r="18" ht="40.5" customHeight="1" s="3">
      <c r="A18" s="9" t="n">
        <v>15</v>
      </c>
      <c r="B18" s="9" t="inlineStr">
        <is>
          <t>会议历史记录</t>
        </is>
      </c>
      <c r="C18" s="9" t="inlineStr">
        <is>
          <t>标准版</t>
        </is>
      </c>
      <c r="D18" s="9" t="inlineStr">
        <is>
          <t>hyslb018</t>
        </is>
      </c>
      <c r="E18" s="9" t="inlineStr">
        <is>
          <t>会议预约信息通知方式的选择</t>
        </is>
      </c>
      <c r="F18" s="9" t="n">
        <v>1</v>
      </c>
      <c r="G18" s="9" t="inlineStr">
        <is>
          <t>LB018</t>
        </is>
      </c>
      <c r="H18" s="9" t="inlineStr">
        <is>
          <t>发送方式功能测试</t>
        </is>
      </c>
      <c r="I18" s="60" t="inlineStr">
        <is>
          <t>预定系统正常运行，页面显示正常</t>
        </is>
      </c>
      <c r="J18" s="9" t="inlineStr">
        <is>
          <t>1.选择Welink发送
2.不选择</t>
        </is>
      </c>
      <c r="K18" s="9" t="n"/>
      <c r="L18" s="9" t="inlineStr">
        <is>
          <t>1.预定完会议后，绑定的welink会收到消息
3.不会发送</t>
        </is>
      </c>
      <c r="M18" s="9" t="n"/>
      <c r="N18" s="9" t="n"/>
      <c r="O18" s="9" t="n"/>
      <c r="P18" s="9" t="n"/>
    </row>
    <row r="19" ht="40.5" customHeight="1" s="3">
      <c r="A19" s="9" t="n">
        <v>16</v>
      </c>
      <c r="B19" s="9" t="inlineStr">
        <is>
          <t>会议历史记录</t>
        </is>
      </c>
      <c r="C19" s="9" t="inlineStr">
        <is>
          <t>标准版</t>
        </is>
      </c>
      <c r="D19" s="9" t="inlineStr">
        <is>
          <t>hyslb019</t>
        </is>
      </c>
      <c r="E19" s="9" t="inlineStr">
        <is>
          <t>支持会议参会人信息以表格形式导出</t>
        </is>
      </c>
      <c r="F19" s="9" t="n">
        <v>1</v>
      </c>
      <c r="G19" s="9" t="inlineStr">
        <is>
          <t>LB019</t>
        </is>
      </c>
      <c r="H19" s="9" t="inlineStr">
        <is>
          <t>导出人员功能测试</t>
        </is>
      </c>
      <c r="I19" s="60" t="inlineStr">
        <is>
          <t>预定系统正常运行，页面显示正常</t>
        </is>
      </c>
      <c r="J19" s="9" t="inlineStr">
        <is>
          <t>1.所有参会人员→导出
2.内部参会人员→导出
3.外部参会人员→导出</t>
        </is>
      </c>
      <c r="K19" s="9" t="n"/>
      <c r="L19" s="9" t="inlineStr">
        <is>
          <t>1.所有参会人员以xls表格形式下载到本地
2.内部参会人员以xls表格形式下载到本地
3.外部参会人员以xls表格形式下载到本地</t>
        </is>
      </c>
      <c r="M19" s="9" t="n"/>
      <c r="N19" s="9" t="n"/>
      <c r="O19" s="9" t="n"/>
      <c r="P19" s="9" t="n"/>
    </row>
    <row r="20" ht="40.5" customHeight="1" s="3">
      <c r="A20" s="9" t="n">
        <v>17</v>
      </c>
      <c r="B20" s="9" t="inlineStr">
        <is>
          <t>会议历史记录</t>
        </is>
      </c>
      <c r="C20" s="9" t="inlineStr">
        <is>
          <t>标准版</t>
        </is>
      </c>
      <c r="D20" s="9" t="inlineStr">
        <is>
          <t>fy01</t>
        </is>
      </c>
      <c r="E20" s="9" t="inlineStr">
        <is>
          <t>分页功能验证</t>
        </is>
      </c>
      <c r="F20" s="9" t="n">
        <v>1</v>
      </c>
      <c r="G20" s="9" t="inlineStr">
        <is>
          <t>LB020</t>
        </is>
      </c>
      <c r="H20" s="9" t="inlineStr">
        <is>
          <t>分页功能测试</t>
        </is>
      </c>
      <c r="I20" s="60" t="inlineStr">
        <is>
          <t>预定系统正常运行，页面显示正常</t>
        </is>
      </c>
      <c r="J20" s="9" t="inlineStr">
        <is>
          <t>1.搜索框不输入搜索内容
2.点击点击右箭头&gt;
点击分页选择框→选择10条/页、20条/页、40条/页</t>
        </is>
      </c>
      <c r="K20" s="9" t="n"/>
      <c r="L20" s="9" t="inlineStr">
        <is>
          <t>1.显示所有已添加的用户
2.跳转到下一页
分别每页最多显示10条、20条、40条数据</t>
        </is>
      </c>
      <c r="M20" s="9" t="n"/>
      <c r="N20" s="9" t="n"/>
      <c r="O20" s="9" t="n"/>
      <c r="P20" s="9" t="n"/>
    </row>
    <row r="21" ht="148.5" customHeight="1" s="3">
      <c r="A21" s="9" t="n">
        <v>18</v>
      </c>
      <c r="B21" s="9" t="inlineStr">
        <is>
          <t>会议历史记录</t>
        </is>
      </c>
      <c r="C21" s="9" t="inlineStr">
        <is>
          <t>标准版</t>
        </is>
      </c>
      <c r="D21" s="9" t="inlineStr">
        <is>
          <t>hyjy01</t>
        </is>
      </c>
      <c r="E21" s="9" t="inlineStr">
        <is>
          <t>会议纪要功能验证</t>
        </is>
      </c>
      <c r="F21" s="9" t="n">
        <v>2</v>
      </c>
      <c r="G21" s="9" t="inlineStr">
        <is>
          <t>LB021</t>
        </is>
      </c>
      <c r="H21" s="9" t="inlineStr">
        <is>
          <t>会议纪要功能测试</t>
        </is>
      </c>
      <c r="I21" s="60" t="inlineStr">
        <is>
          <t>预定系统正常运行，页面显示正常</t>
        </is>
      </c>
      <c r="J21" s="9" t="inlineStr">
        <is>
          <t>1.会议纪要→语音助手实时接收语音→点击英语
2.会议纪要→点击分享→二维码
3.会议纪要→点击分享→邮件
4.会议纪要→点击分享→邮件→邮箱输入框→正确格式的邮箱→点击添加
5.会议纪要→点击分享→邮件→邮箱输入框→正确格式的邮箱→点击添加→发送链接邮件
6.会议纪要→会议纪要无内容→全屏</t>
        </is>
      </c>
      <c r="K21" s="9" t="n"/>
      <c r="L21" s="9" t="inlineStr">
        <is>
          <t>1.弹出语言选择弹框，可选语言有英语、日语、泰语、俄语、法语、西班牙语、意大利语、瑞典语和韩语,选择对应语言即可翻译成对应语言
2.生成二维码，其他用户可以通过扫描二维码获取会议纪要
3.弹出邮箱发送窗口
4.正常添加邮箱
5.邮件内容以链接的形式发送给非会议参会人员
6.页面全屏显示，点击X恢复原来显示</t>
        </is>
      </c>
      <c r="M21" s="9" t="n"/>
      <c r="N21" s="9" t="n"/>
      <c r="O21" s="9" t="n"/>
      <c r="P21" s="9" t="n"/>
    </row>
    <row r="22" ht="54" customHeight="1" s="3">
      <c r="A22" s="9" t="n">
        <v>19</v>
      </c>
      <c r="B22" s="9" t="inlineStr">
        <is>
          <t>会议历史记录</t>
        </is>
      </c>
      <c r="C22" s="9" t="inlineStr">
        <is>
          <t>标准版</t>
        </is>
      </c>
      <c r="D22" s="9" t="inlineStr">
        <is>
          <t>xxxx01</t>
        </is>
      </c>
      <c r="E22" s="9" t="inlineStr">
        <is>
          <t>详细信息功能验证</t>
        </is>
      </c>
      <c r="F22" s="9" t="n">
        <v>2</v>
      </c>
      <c r="G22" s="9" t="inlineStr">
        <is>
          <t>LB022</t>
        </is>
      </c>
      <c r="H22" s="9" t="inlineStr">
        <is>
          <t>详细信息功能测试</t>
        </is>
      </c>
      <c r="I22" s="60" t="inlineStr">
        <is>
          <t>预定系统正常运行，页面显示正常</t>
        </is>
      </c>
      <c r="J22" s="9" t="inlineStr">
        <is>
          <t>更多操作--详细信息</t>
        </is>
      </c>
      <c r="K22" s="9" t="n"/>
      <c r="L22" s="9" t="inlineStr">
        <is>
          <t>1.显示会议基本信息包括会议ID、会议室、会议名称、主持人、会议议题、开始时间、结束时间、预订人和会议状态及显示参会人员信息</t>
        </is>
      </c>
      <c r="M22" s="9" t="n"/>
      <c r="N22" s="9" t="n"/>
      <c r="O22" s="9" t="n"/>
      <c r="P22" s="9" t="n"/>
    </row>
    <row r="23" ht="218" customHeight="1" s="3">
      <c r="A23" s="58" t="inlineStr">
        <is>
          <t>GSYH-001</t>
        </is>
      </c>
      <c r="B23" s="58" t="inlineStr">
        <is>
          <t>会议预定-内部参会人-车牌填写功能测试</t>
        </is>
      </c>
      <c r="C23" s="58" t="inlineStr">
        <is>
          <t>工商银行项目-25-04-01</t>
        </is>
      </c>
      <c r="D23" s="9" t="inlineStr">
        <is>
          <t>工商银行项目历史记录测试000</t>
        </is>
      </c>
      <c r="E23" s="58" t="inlineStr">
        <is>
          <t>【工商银行】模块初始化</t>
        </is>
      </c>
      <c r="F23" s="58" t="n">
        <v>3</v>
      </c>
      <c r="G23" s="58" t="n"/>
      <c r="H23" s="58" t="inlineStr">
        <is>
          <t>【工商银行】模块初始化</t>
        </is>
      </c>
      <c r="I23" s="58" t="inlineStr">
        <is>
          <t>1.预定系统正确部署</t>
        </is>
      </c>
      <c r="J23" s="58" t="inlineStr">
        <is>
          <t>1.登录系统
2.选择会议室
3.展开时间块
4.选择会议时间
5.点击【下一步】按钮</t>
        </is>
      </c>
      <c r="K23" s="58" t="inlineStr">
        <is>
          <t>{
 "name": "工商银行项目历史记录000",
 "para": [
  {
   "page": "LicensePlateNumberTest",
   "locator_type": "XPATH",
   "locator_value": "//img[@title='退出登录']",
   "element_type": "click",
   "element_value": "",
   "expected_result": ""
  },
  {
   "page": "MeetingHistory",
   "locator_type": "XPATH",
   "locator_value": "",
   "element_type": "login",
   "element_value": ["admin","Admin@88"],
   "expected_result": ""
  },
  {
   "page": "MeetingHistory",
   "locator_type": "XPATH",
   "locator_value": "//span[@class='meeting_a']",
   "element_type": "click",
   "element_value": "",
   "expected_result": ""
  },
  {
   "page": "MeetingHistory",
   "locator_type": "XPATH",
   "locator_value": "//ul[@class='meeting_list']//span[contains(text(),'历史记录')]",
   "element_type": "click",
   "element_value": "",
   "expected_result": ""
  }
 ]
}</t>
        </is>
      </c>
      <c r="L23" s="58" t="inlineStr">
        <is>
          <t>2.车牌填写界面正确显示内部参会人名称</t>
        </is>
      </c>
      <c r="M23" s="63" t="n"/>
      <c r="N23" s="63" t="n"/>
      <c r="O23" s="63" t="n"/>
      <c r="P23" s="9" t="n"/>
    </row>
    <row r="24" ht="409.5" customHeight="1" s="3">
      <c r="A24" s="58" t="inlineStr">
        <is>
          <t>GSYH-002</t>
        </is>
      </c>
      <c r="B24" s="58" t="inlineStr">
        <is>
          <t>历史会议导出功能-筛选功能</t>
        </is>
      </c>
      <c r="C24" s="58" t="inlineStr">
        <is>
          <t>工商银行项目-25-04-01</t>
        </is>
      </c>
      <c r="D24" s="9" t="inlineStr">
        <is>
          <t>工商银行项目历史记录测试001</t>
        </is>
      </c>
      <c r="E24" s="58" t="inlineStr">
        <is>
          <t>【工商银行】通过会议预订人进行筛选，查看列表是否显示符合条件的数据</t>
        </is>
      </c>
      <c r="F24" s="58" t="n">
        <v>3</v>
      </c>
      <c r="G24" s="58" t="n"/>
      <c r="H24" s="58" t="inlineStr">
        <is>
          <t>【工商银行】通过会议预订人进行筛选，查看列表是否显示符合条件的数据</t>
        </is>
      </c>
      <c r="I24" s="58" t="inlineStr">
        <is>
          <t>1.预定系统正确部署
2.门口屏正确绑定预定系统</t>
        </is>
      </c>
      <c r="J24" s="58" t="inlineStr">
        <is>
          <t>1.通过会议预订人进行筛选，查看列表是否显示符合条件的数据</t>
        </is>
      </c>
      <c r="K24" s="58" t="inlineStr">
        <is>
          <t>{
 "name": "工商银行项目历史记录001",
 "para": [
  {
   "page": "MeetingHistory",
   "locator_type": "XPATH",
   "locator_value": "(//i[@class='el-collapse-item__arrow el-icon-arrow-right'])[1]",
   "element_type": "click",
   "element_value": "",
   "expected_result": ""
  },
  {
   "page": "MeetingHistory",
   "locator_type": "XPATH",
   "locator_value": "//button[@class='el-button el-button--primary el-button--small is-plain']",
   "element_type": "click",
   "element_value": "",
   "expected_result": ""
  },
  {
   "page": "MeetingHistory",
   "locator_type": "XPATH",
   "locator_value": "//input[@placeholder='输入用户名称']",
   "element_type": "input",
   "element_value": "曹洋",
   "expected_result": ""
  },
  {
   "page": "MeetingHistory",
   "locator_type": "XPATH",
   "locator_value": "//button[@class='el-button el-button--primary el-button--medium']",
   "element_type": "click",
   "element_value": "",
   "expected_result": ""
  },
  {
   "page": "MeetingHistory",
   "locator_type": "XPATH",
   "locator_value": "//label[@class='el-checkbox el-tooltip']//span[@class='el-checkbox__inner']",
   "element_type": "click",
   "element_value": "",
   "expected_result": ""
  },
  {
   "page": "MeetingHistory",
   "locator_type": "XPATH",
   "locator_value": "//div[@aria-label='预订人']//div[@class='el-dialog__footer']//button[@type='button']",
   "element_type": "click",
   "element_value": "",
   "expected_result": ""
  },
  {
   "page": "MeetingHistory",
   "locator_type": "XPATH",
   "locator_value": "//i[@class='el-icon-arrow-up']",
   "element_type": "click",
   "element_value": "",
   "expected_result": ""
  },
  {
   "page": "MeetingHistory",
   "locator_type": "XPATH",
   "locator_value": "//body[1]/div[1]/div[1]/div[2]/div[3]/div[1]/div[2]/div[3]/table[1]/tbody[1]/tr[1]/td[3]/div[1]",
   "element_type": "getText",
   "element_value": "",
   "expected_result": "曹洋"
  }
 ]
}</t>
        </is>
      </c>
      <c r="L24" s="58" t="inlineStr">
        <is>
          <t>1.正确显示符合条件的数据</t>
        </is>
      </c>
      <c r="M24" s="58" t="n"/>
      <c r="N24" s="58" t="n"/>
      <c r="O24" s="58" t="n"/>
      <c r="P24" s="9" t="n"/>
    </row>
    <row r="25" ht="409.5" customHeight="1" s="3">
      <c r="A25" s="58" t="inlineStr">
        <is>
          <t>GSYH-003</t>
        </is>
      </c>
      <c r="B25" s="58" t="inlineStr">
        <is>
          <t>历史会议导出功能-筛选功能</t>
        </is>
      </c>
      <c r="C25" s="58" t="inlineStr">
        <is>
          <t>工商银行项目-25-04-01</t>
        </is>
      </c>
      <c r="D25" s="9" t="inlineStr">
        <is>
          <t>工商银行项目历史记录测试002</t>
        </is>
      </c>
      <c r="E25" s="58" t="inlineStr">
        <is>
          <t>【工商银行】通过预定部门进行筛选，查看列表是否显示符合条件的数据</t>
        </is>
      </c>
      <c r="F25" s="58" t="n">
        <v>3</v>
      </c>
      <c r="G25" s="58" t="n"/>
      <c r="H25" s="58" t="inlineStr">
        <is>
          <t>【工商银行】通过预定部门进行筛选，查看列表是否显示符合条件的数据</t>
        </is>
      </c>
      <c r="I25" s="58" t="inlineStr">
        <is>
          <t>1.预定系统正确部署
2.门口屏正确绑定预定系统</t>
        </is>
      </c>
      <c r="J25" s="58" t="inlineStr">
        <is>
          <t>1.通过预定部门进行筛选，查看列表是否显示符合条件的数据</t>
        </is>
      </c>
      <c r="K25" s="58" t="inlineStr">
        <is>
          <t>{
 "name": "工商银行项目历史记录002",
 "para": [
  {
   "page": "MeetingHistory",
   "locator_type": "XPATH",
   "locator_value": "(//i[@class='el-collapse-item__arrow el-icon-arrow-right'])[1]",
   "element_type": "click",
   "element_value": "",
   "expected_result": ""
  },
  {
   "page": "MeetingHistory",
   "locator_type": "XPATH",
   "locator_value": "//div[contains(@class,'el-cascader')]//input[contains(@placeholder,'请选择')]",
   "element_type": "click",
   "element_value": "",
   "expected_result": ""
  },
  {
   "page": "MeetingHistory",
   "locator_type": "XPATH",
   "locator_value": "//span[@class='el-checkbox__inner']",
   "element_type": "click",
   "element_value": "",
   "expected_result": ""
  },
  {
   "page": "MeetingHistory",
   "locator_type": "XPATH",
   "locator_value": "(//i[@class='el-icon-arrow-up'])[1]",
   "element_type": "click",
   "element_value": "",
   "expected_result": ""
  },
  {
   "page": "MeetingHistory",
   "locator_type": "XPATH",
   "locator_value": "//body[1]/div[1]/div[1]/div[2]/div[3]/div[1]/div[2]/div[3]/table[1]/tbody[1]/tr[1]/td[5]/div[1]",
   "element_type": "getText",
   "element_value": "",
   "expected_result": "深圳市分行"
  }
 ]
}</t>
        </is>
      </c>
      <c r="L25" s="58" t="inlineStr">
        <is>
          <t>1.正确显示符合条件的数据</t>
        </is>
      </c>
      <c r="M25" s="58" t="n"/>
      <c r="N25" s="58" t="n"/>
      <c r="O25" s="58" t="n"/>
      <c r="P25" s="9" t="n"/>
    </row>
    <row r="26" ht="409.5" customHeight="1" s="3">
      <c r="A26" s="58" t="inlineStr">
        <is>
          <t>GSYH-004</t>
        </is>
      </c>
      <c r="B26" s="58" t="inlineStr">
        <is>
          <t>历史会议导出功能-筛选功能</t>
        </is>
      </c>
      <c r="C26" s="58" t="inlineStr">
        <is>
          <t>工商银行项目-25-04-01</t>
        </is>
      </c>
      <c r="D26" s="9" t="inlineStr">
        <is>
          <t>工商银行项目历史记录测试003</t>
        </is>
      </c>
      <c r="E26" s="58" t="inlineStr">
        <is>
          <t>【工商银行】通过会议类型进行筛选，查看列表是否显示符合条件的数据</t>
        </is>
      </c>
      <c r="F26" s="58" t="n">
        <v>3</v>
      </c>
      <c r="G26" s="58" t="n"/>
      <c r="H26" s="58" t="inlineStr">
        <is>
          <t>【工商银行】通过会议类型进行筛选，查看列表是否显示符合条件的数据</t>
        </is>
      </c>
      <c r="I26" s="58" t="inlineStr">
        <is>
          <t>1.预定系统正确部署
2.门口屏正确绑定预定系统</t>
        </is>
      </c>
      <c r="J26" s="58" t="inlineStr">
        <is>
          <t>1.通过会议类型进行筛选，查看列表是否显示符合条件的数据</t>
        </is>
      </c>
      <c r="K26" s="58" t="inlineStr">
        <is>
          <t>{
 "name": "工商银行项目历史记录003",
 "para": [
  {
   "page": "MeetingHistory",
   "locator_type": "XPATH",
   "locator_value": "(//i[@class='el-collapse-item__arrow el-icon-arrow-right'])[1]",
   "element_type": "click",
   "element_value": "",
   "expected_result": ""
  },
  {
   "page": "MeetingHistory",
   "locator_type": "XPATH",
   "locator_value": "//div[@class='el-select']//input[@placeholder='请选择']",
   "element_type": "click",
   "element_value": "",
   "expected_result": ""
  },
  {
   "page": "MeetingHistory",
   "locator_type": "XPATH",
   "locator_value": "//span[contains(text(),'会议主办申请')]",
   "element_type": "click",
   "element_value": "",
   "expected_result": ""
  },
  {
   "page": "MeetingHistory",
   "locator_type": "XPATH",
   "locator_value": "(//i[@class='el-icon-arrow-up'])[1]",
   "element_type": "click",
   "element_value": "",
   "expected_result": ""
  },
  {
   "page": "MeetingHistory",
   "locator_type": "XPATH",
   "locator_value": "(//div[contains(text(),'会议主办申请')])[1]",
   "element_type": "getText",
   "element_value": "",
   "expected_result": "会议主办申请"
  }
 ]
}</t>
        </is>
      </c>
      <c r="L26" s="58" t="inlineStr">
        <is>
          <t>1.正确显示符合条件的数据</t>
        </is>
      </c>
      <c r="M26" s="58" t="n"/>
      <c r="N26" s="58" t="n"/>
      <c r="O26" s="58" t="n"/>
      <c r="P26" s="9" t="n"/>
    </row>
    <row r="27" ht="409.5" customHeight="1" s="3">
      <c r="A27" s="58" t="inlineStr">
        <is>
          <t>GSYH-005</t>
        </is>
      </c>
      <c r="B27" s="58" t="inlineStr">
        <is>
          <t>历史会议导出功能-筛选功能</t>
        </is>
      </c>
      <c r="C27" s="58" t="inlineStr">
        <is>
          <t>工商银行项目-25-04-01</t>
        </is>
      </c>
      <c r="D27" s="9" t="inlineStr">
        <is>
          <t>工商银行项目历史记录测试004</t>
        </is>
      </c>
      <c r="E27" s="58" t="inlineStr">
        <is>
          <t>【工商银行】组合筛选，通过会议预订人、预约部门进行筛选，查看列表是否显示符合条件的数据</t>
        </is>
      </c>
      <c r="F27" s="58" t="n">
        <v>3</v>
      </c>
      <c r="G27" s="58" t="n"/>
      <c r="H27" s="58" t="inlineStr">
        <is>
          <t>【工商银行】组合筛选，通过会议预订人、预约部门进行筛选，查看列表是否显示符合条件的数据</t>
        </is>
      </c>
      <c r="I27" s="58" t="inlineStr">
        <is>
          <t>1.预定系统正确部署
2.门口屏正确绑定预定系统</t>
        </is>
      </c>
      <c r="J27" s="58" t="inlineStr">
        <is>
          <t>1.组合筛选，通过会议预订人、预约部门进行筛选，查看列表是否显示符合条件的数据</t>
        </is>
      </c>
      <c r="K27" s="58" t="inlineStr">
        <is>
          <t>{
 "name": "工商银行项目历史记录004",
 "para": [
  {
   "page": "MeetingHistory",
   "locator_type": "XPATH",
   "locator_value": "(//i[@class='el-collapse-item__arrow el-icon-arrow-right'])[1]",
   "element_type": "click",
   "element_value": "",
   "expected_result": ""
  },
  {
   "page": "MeetingHistory",
   "locator_type": "XPATH",
   "locator_value": "//button[@class='el-button el-button--primary el-button--small is-plain']",
   "element_type": "click",
   "element_value": "",
   "expected_result": ""
  },
  {
   "page": "MeetingHistory",
   "locator_type": "XPATH",
   "locator_value": "//input[@placeholder='输入用户名称']",
   "element_type": "input",
   "element_value": "曹洋",
   "expected_result": ""
  },
  {
   "page": "MeetingHistory",
   "locator_type": "XPATH",
   "locator_value": "//button[@class='el-button el-button--primary el-button--medium']",
   "element_type": "click",
   "element_value": "",
   "expected_result": ""
  },
  {
   "page": "MeetingHistory",
   "locator_type": "XPATH",
   "locator_value": "//label[@class='el-checkbox el-tooltip']//span[@class='el-checkbox__inner']",
   "element_type": "click",
   "element_value": "",
   "expected_result": ""
  },
  {
   "page": "MeetingHistory",
   "locator_type": "XPATH",
   "locator_value": "//div[contains(@aria-label,'预订人')]//div[contains(@class,'el-dialog__footer')]//button[contains(@type,'button')]",
   "element_type": "click",
   "element_value": "",
   "expected_result": ""
  },
  {
   "page": "MeetingHistory",
   "locator_type": "XPATH",
   "locator_value": "//div[contains(@class,'el-cascader')]//input[contains(@placeholder,'请选择')]",
   "element_type": "click",
   "element_value": "",
   "expected_result": ""
  },
  {
   "page": "MeetingHistory",
   "locator_type": "XPATH",
   "locator_value": "//span[@class='el-checkbox__inner']",
   "element_type": "click",
   "element_value": "",
   "expected_result": ""
  },
  {
   "page": "MeetingHistory",
   "locator_type": "XPATH",
   "locator_value": "(//i[@class='el-icon-arrow-up'])[1]",
   "element_type": "click",
   "element_value": "",
   "expected_result": ""
  },
  {
   "page": "MeetingHistory",
   "locator_type": "XPATH",
   "locator_value": "//body[1]/div[1]/div[1]/div[2]/div[3]/div[1]/div[2]/div[3]/table[1]/tbody[1]/tr[1]/td[5]/div[1]",
   "element_type": "getText",
   "element_value": "",
   "expected_result": "深圳市分行"
  }
 ]
}</t>
        </is>
      </c>
      <c r="L27" s="58" t="inlineStr">
        <is>
          <t>1.正确显示符合条件的数据</t>
        </is>
      </c>
      <c r="M27" s="58" t="n"/>
      <c r="N27" s="58" t="n"/>
      <c r="O27" s="58" t="n"/>
      <c r="P27" s="9" t="n"/>
    </row>
    <row r="28" ht="409.5" customHeight="1" s="3">
      <c r="A28" s="58" t="inlineStr">
        <is>
          <t>GSYH-006</t>
        </is>
      </c>
      <c r="B28" s="58" t="inlineStr">
        <is>
          <t>历史会议导出功能-筛选功能</t>
        </is>
      </c>
      <c r="C28" s="58" t="inlineStr">
        <is>
          <t>工商银行项目-25-04-01</t>
        </is>
      </c>
      <c r="D28" s="9" t="inlineStr">
        <is>
          <t>工商银行项目历史记录测试005</t>
        </is>
      </c>
      <c r="E28" s="58" t="inlineStr">
        <is>
          <t>【工商银行】组合筛选，通过会议预订人、会议类型进行筛选，查看是否显示符合条件的数据</t>
        </is>
      </c>
      <c r="F28" s="58" t="n">
        <v>3</v>
      </c>
      <c r="G28" s="58" t="n"/>
      <c r="H28" s="58" t="inlineStr">
        <is>
          <t>【工商银行】组合筛选，通过会议预订人、会议类型进行筛选，查看是否显示符合条件的数据</t>
        </is>
      </c>
      <c r="I28" s="58" t="inlineStr">
        <is>
          <t>1.预定系统正确部署
2.门口屏正确绑定预定系统</t>
        </is>
      </c>
      <c r="J28" s="58" t="inlineStr">
        <is>
          <t>1.组合筛选，通过会议预订人、会议类型进行筛选，查看是否显示符合条件的数据</t>
        </is>
      </c>
      <c r="K28" s="58" t="inlineStr">
        <is>
          <t>{
 "name": "工商银行项目历史记录005",
 "para": [
  {
   "page": "MeetingHistory",
   "locator_type": "XPATH",
   "locator_value": "(//i[@class='el-collapse-item__arrow el-icon-arrow-right'])[1]",
   "element_type": "click",
   "element_value": "",
   "expected_result": ""
  },
  {
   "page": "MeetingHistory",
   "locator_type": "XPATH",
   "locator_value": "//button[@class='el-button el-button--primary el-button--small is-plain']",
   "element_type": "click",
   "element_value": "",
   "expected_result": ""
  },
  {
   "page": "MeetingHistory",
   "locator_type": "XPATH",
   "locator_value": "//input[@placeholder='输入用户名称']",
   "element_type": "input",
   "element_value": "曹洋",
   "expected_result": ""
  },
  {
   "page": "MeetingHistory",
   "locator_type": "XPATH",
   "locator_value": "//button[@class='el-button el-button--primary el-button--medium']",
   "element_type": "click",
   "element_value": "",
   "expected_result": ""
  },
  {
   "page": "MeetingHistory",
   "locator_type": "XPATH",
   "locator_value": "//label[@class='el-checkbox el-tooltip']//span[@class='el-checkbox__inner']",
   "element_type": "click",
   "element_value": "",
   "expected_result": ""
  },
  {
   "page": "MeetingHistory",
   "locator_type": "XPATH",
   "locator_value": "//div[contains(@aria-label,'预订人')]//div[contains(@class,'el-dialog__footer')]//button[contains(@type,'button')]",
   "element_type": "click",
   "element_value": "",
   "expected_result": ""
  },
  {
   "page": "MeetingHistory",
   "locator_type": "XPATH",
   "locator_value": "//div[@class='el-select']//input[@placeholder='请选择']",
   "element_type": "click",
   "element_value": "",
   "expected_result": ""
  },
  {
   "page": "MeetingHistory",
   "locator_type": "XPATH",
   "locator_value": "//span[contains(text(),'会议主办申请')]",
   "element_type": "click",
   "element_value": "",
   "expected_result": ""
  },
  {
   "page": "MeetingHistory",
   "locator_type": "XPATH",
   "locator_value": "(//i[@class='el-icon-arrow-up'])[1]",
   "element_type": "click",
   "element_value": "",
   "expected_result": ""
  },
  {
   "page": "MeetingHistory",
   "locator_type": "XPATH",
   "locator_value": "//body[1]/div[1]/div[1]/div[2]/div[3]/div[1]/div[2]/div[3]/table[1]/tbody[1]/tr[1]/td[5]/div[1]",
   "element_type": "getText",
   "element_value": "",
   "expected_result": "深圳市分行"
  }
 ]
}</t>
        </is>
      </c>
      <c r="L28" s="58" t="inlineStr">
        <is>
          <t>1.正确显示符合条件的数据</t>
        </is>
      </c>
      <c r="M28" s="58" t="n"/>
      <c r="N28" s="58" t="n"/>
      <c r="O28" s="58" t="n"/>
      <c r="P28" s="9" t="n"/>
    </row>
    <row r="29" ht="409.5" customHeight="1" s="3">
      <c r="A29" s="58" t="inlineStr">
        <is>
          <t>GSYH-007</t>
        </is>
      </c>
      <c r="B29" s="58" t="inlineStr">
        <is>
          <t>历史会议导出功能-筛选功能</t>
        </is>
      </c>
      <c r="C29" s="58" t="inlineStr">
        <is>
          <t>工商银行项目-25-04-01</t>
        </is>
      </c>
      <c r="D29" s="9" t="inlineStr">
        <is>
          <t>工商银行项目历史记录测试006</t>
        </is>
      </c>
      <c r="E29" s="58" t="inlineStr">
        <is>
          <t>【工商银行】组合筛选，通过预定部门、会议类型进行筛选，查看列表是否显示符合条件的数据</t>
        </is>
      </c>
      <c r="F29" s="58" t="n">
        <v>3</v>
      </c>
      <c r="G29" s="58" t="n"/>
      <c r="H29" s="58" t="inlineStr">
        <is>
          <t>【工商银行】组合筛选，通过预定部门、会议类型进行筛选，查看列表是否显示符合条件的数据</t>
        </is>
      </c>
      <c r="I29" s="58" t="inlineStr">
        <is>
          <t>1.预定系统正确部署
2.门口屏正确绑定预定系统</t>
        </is>
      </c>
      <c r="J29" s="58" t="inlineStr">
        <is>
          <t>1.组合筛选，通过预定部门、会议类型进行筛选，查看列表是否显示符合条件的数据</t>
        </is>
      </c>
      <c r="K29" s="58" t="inlineStr">
        <is>
          <t>{
 "name": "工商银行项目历史记录006",
 "para": [
  {
   "page": "MeetingHistory",
   "locator_type": "XPATH",
   "locator_value": "(//i[@class='el-collapse-item__arrow el-icon-arrow-right'])[1]",
   "element_type": "click",
   "element_value": "",
   "expected_result": ""
  },
  {
   "page": "MeetingHistory",
   "locator_type": "XPATH",
   "locator_value": "//div[contains(@class,'el-cascader')]//input[contains(@placeholder,'请选择')]",
   "element_type": "click",
   "element_value": "",
   "expected_result": ""
  },
  {
   "page": "MeetingHistory",
   "locator_type": "XPATH",
   "locator_value": "//span[@class='el-checkbox__inner']",
   "element_type": "click",
   "element_value": "",
   "expected_result": ""
  },
  {
   "page": "MeetingHistory",
   "locator_type": "XPATH",
   "locator_value": "//div[@class='el-select']//input[@placeholder='请选择']",
   "element_type": "click",
   "element_value": "",
   "expected_result": ""
  },
  {
   "page": "MeetingHistory",
   "locator_type": "XPATH",
   "locator_value": "//span[contains(text(),'会议主办申请')]",
   "element_type": "click",
   "element_value": "",
   "expected_result": ""
  },
  {
   "page": "MeetingHistory",
   "locator_type": "XPATH",
   "locator_value": "(//i[@class='el-icon-arrow-up'])[1]",
   "element_type": "click",
   "element_value": "",
   "expected_result": ""
  },
  {
   "page": "MeetingHistory",
   "locator_type": "XPATH",
   "locator_value": "//body[1]/div[1]/div[1]/div[2]/div[3]/div[1]/div[2]/div[3]/table[1]/tbody[1]/tr[1]/td[5]/div[1]",
   "element_type": "getText",
   "element_value": "",
   "expected_result": "深圳市分行"
  }
 ]
}</t>
        </is>
      </c>
      <c r="L29" s="58" t="inlineStr">
        <is>
          <t>1.正确显示符合条件的数据</t>
        </is>
      </c>
      <c r="M29" s="58" t="n"/>
      <c r="N29" s="58" t="n"/>
      <c r="O29" s="58" t="n"/>
      <c r="P29" s="9" t="n"/>
    </row>
    <row r="30" ht="409.5" customHeight="1" s="3">
      <c r="A30" s="58" t="inlineStr">
        <is>
          <t>GSYH-008</t>
        </is>
      </c>
      <c r="B30" s="58" t="inlineStr">
        <is>
          <t>历史会议导出功能-筛选功能</t>
        </is>
      </c>
      <c r="C30" s="58" t="inlineStr">
        <is>
          <t>工商银行项目-25-04-01</t>
        </is>
      </c>
      <c r="D30" s="9" t="inlineStr">
        <is>
          <t>工商银行项目历史记录测试007</t>
        </is>
      </c>
      <c r="E30" s="58" t="inlineStr">
        <is>
          <t>【工商银行】组合筛选，通过会议预订人、预约部门、会议类型进行筛选，查看列表是否显示符合条件的数据</t>
        </is>
      </c>
      <c r="F30" s="58" t="n">
        <v>3</v>
      </c>
      <c r="G30" s="58" t="n"/>
      <c r="H30" s="58" t="inlineStr">
        <is>
          <t>【工商银行】组合筛选，通过会议预订人、预约部门、会议类型进行筛选，查看列表是否显示符合条件的数据</t>
        </is>
      </c>
      <c r="I30" s="58" t="inlineStr">
        <is>
          <t>1.预定系统正确部署
2.门口屏正确绑定预定系统</t>
        </is>
      </c>
      <c r="J30" s="58" t="inlineStr">
        <is>
          <t>1.组合筛选，通过会议预订人、预约部门、会议类型进行筛选，查看列表是否显示符合条件的数据</t>
        </is>
      </c>
      <c r="K30" s="58" t="inlineStr">
        <is>
          <t>{
 "name": "工商银行项目历史记录007",
 "para": [
  {
   "page": "MeetingHistory",
   "locator_type": "XPATH",
   "locator_value": "(//i[@class='el-collapse-item__arrow el-icon-arrow-right'])[1]",
   "element_type": "click",
   "element_value": "",
   "expected_result": ""
  },
  {
   "page": "MeetingHistory",
   "locator_type": "XPATH",
   "locator_value": "//button[@class='el-button el-button--primary el-button--small is-plain']",
   "element_type": "click",
   "element_value": "",
   "expected_result": ""
  },
  {
   "page": "MeetingHistory",
   "locator_type": "XPATH",
   "locator_value": "//input[@placeholder='输入用户名称']",
   "element_type": "input",
   "element_value": "曹洋",
   "expected_result": ""
  },
  {
   "page": "MeetingHistory",
   "locator_type": "XPATH",
   "locator_value": "//button[@class='el-button el-button--primary el-button--medium']",
   "element_type": "click",
   "element_value": "",
   "expected_result": ""
  },
  {
   "page": "MeetingHistory",
   "locator_type": "XPATH",
   "locator_value": "//label[@class='el-checkbox el-tooltip']//span[@class='el-checkbox__inner']",
   "element_type": "click",
   "element_value": "",
   "expected_result": ""
  },
  {
   "page": "MeetingHistory",
   "locator_type": "XPATH",
   "locator_value": "//div[contains(@aria-label,'预订人')]//div[contains(@class,'el-dialog__footer')]//button[contains(@type,'button')]",
   "element_type": "click",
   "element_value": "",
   "expected_result": ""
  }
  {
   "page": "MeetingHistory",
   "locator_type": "XPATH",
   "locator_value": "//div[contains(@class,'el-cascader')]//input[contains(@placeholder,'请选择')]",
   "element_type": "click",
   "element_value": "",
   "expected_result": ""
  },
  {
   "page": "MeetingHistory",
   "locator_type": "XPATH",
   "locator_value": "//span[@class='el-checkbox__inner']",
   "element_type": "click",
   "element_value": "",
   "expected_result": ""
  },
  {
   "page": "MeetingHistory",
   "locator_type": "XPATH",
   "locator_value": "//div[@class='el-select']//input[@placeholder='请选择']",
   "element_type": "click",
   "element_value": "",
   "expected_result": ""
  },
  {
   "page": "MeetingHistory",
   "locator_type": "XPATH",
   "locator_value": "//span[contains(text(),'会议主办申请')]",
   "element_type": "click",
   "element_value": "",
   "expected_result": ""
  },
  {
   "page": "MeetingHistory",
   "locator_type": "XPATH",
   "locator_value": "(//i[@class='el-icon-arrow-up'])[1]",
   "element_type": "click",
   "element_value": "",
   "expected_result": ""
  },
  {
   "page": "MeetingHistory",
   "locator_type": "XPATH",
   "locator_value": "//body[1]/div[1]/div[1]/div[2]/div[3]/div[1]/div[2]/div[3]/table[1]/tbody[1]/tr[1]/td[5]/div[1]",
   "element_type": "getText",
   "element_value": "",
   "expected_result": "深圳市分行"
  }
 ]
}</t>
        </is>
      </c>
      <c r="L30" s="58" t="inlineStr">
        <is>
          <t>1.正确显示符合条件的数据</t>
        </is>
      </c>
      <c r="M30" s="58" t="n"/>
      <c r="N30" s="58" t="n"/>
      <c r="O30" s="58" t="n"/>
      <c r="P30" s="9" t="n"/>
    </row>
    <row r="31" ht="99" customHeight="1" s="3">
      <c r="A31" s="58" t="inlineStr">
        <is>
          <t>GSYH-009</t>
        </is>
      </c>
      <c r="B31" s="58" t="inlineStr">
        <is>
          <t>历史会议导出功能-导出EXCEL功能</t>
        </is>
      </c>
      <c r="C31" s="58" t="inlineStr">
        <is>
          <t>工商银行项目-25-04-01</t>
        </is>
      </c>
      <c r="D31" s="9" t="inlineStr">
        <is>
          <t>工商银行项目历史记录测试008</t>
        </is>
      </c>
      <c r="E31" s="58" t="inlineStr">
        <is>
          <t>【工商银行】当前不存在会议数据，点击【导出EXCEL】按钮，查看是否存在提示信息</t>
        </is>
      </c>
      <c r="F31" s="58" t="n">
        <v>3</v>
      </c>
      <c r="G31" s="58" t="n"/>
      <c r="H31" s="58" t="inlineStr">
        <is>
          <t>【工商银行】当前不存在会议数据，点击【导出EXCEL】按钮，查看是否存在提示信息</t>
        </is>
      </c>
      <c r="I31" s="58" t="inlineStr">
        <is>
          <t>1.预定系统正确部署
2.门口屏正确绑定预定系统</t>
        </is>
      </c>
      <c r="J31" s="58" t="inlineStr">
        <is>
          <t>1.当前不存在会议数据，点击【导出EXCEL】按钮，查看是否存在提示信息</t>
        </is>
      </c>
      <c r="K31" s="58" t="n"/>
      <c r="L31" s="58" t="inlineStr">
        <is>
          <t>1.正确提示信息</t>
        </is>
      </c>
      <c r="M31" s="58" t="n"/>
      <c r="N31" s="58" t="n"/>
      <c r="O31" s="58" t="n"/>
      <c r="P31" s="9" t="n"/>
    </row>
    <row r="32" ht="115.5" customHeight="1" s="3">
      <c r="A32" s="58" t="inlineStr">
        <is>
          <t>GSYH-010</t>
        </is>
      </c>
      <c r="B32" s="58" t="inlineStr">
        <is>
          <t>历史会议导出功能-导出EXCEL功能</t>
        </is>
      </c>
      <c r="C32" s="58" t="inlineStr">
        <is>
          <t>工商银行项目-25-04-01</t>
        </is>
      </c>
      <c r="D32" s="9" t="inlineStr">
        <is>
          <t>工商银行项目历史记录测试009</t>
        </is>
      </c>
      <c r="E32" s="58" t="inlineStr">
        <is>
          <t>【工商银行】筛选数据后，点击【导出EXCEL】按钮，查看是否存在提示语，查看导出数据显示是否符合筛选项</t>
        </is>
      </c>
      <c r="F32" s="58" t="n">
        <v>3</v>
      </c>
      <c r="G32" s="58" t="n"/>
      <c r="H32" s="58" t="inlineStr">
        <is>
          <t>【工商银行】筛选数据后，点击【导出EXCEL】按钮，查看是否存在提示语，查看导出数据显示是否符合筛选项</t>
        </is>
      </c>
      <c r="I32" s="58" t="inlineStr">
        <is>
          <t>1.预定系统正确部署
2.门口屏正确绑定预定系统</t>
        </is>
      </c>
      <c r="J32" s="58" t="inlineStr">
        <is>
          <t>1.筛选数据后，点击【导出EXCEL】按钮，查看是否存在提示语
2.查看导出数据显示是否符合筛选项</t>
        </is>
      </c>
      <c r="K32" s="58" t="n"/>
      <c r="L32" s="58" t="inlineStr">
        <is>
          <t>2.正确导出数据</t>
        </is>
      </c>
      <c r="M32" s="58" t="n"/>
      <c r="N32" s="58" t="n"/>
      <c r="O32" s="58" t="n"/>
      <c r="P32" s="9" t="n"/>
    </row>
    <row r="33" ht="82.5" customHeight="1" s="3">
      <c r="A33" s="58" t="inlineStr">
        <is>
          <t>GSYH-011</t>
        </is>
      </c>
      <c r="B33" s="58" t="inlineStr">
        <is>
          <t>历史记录-导出excel表格</t>
        </is>
      </c>
      <c r="C33" s="58" t="inlineStr">
        <is>
          <t>工商银行项目-25-04-01</t>
        </is>
      </c>
      <c r="D33" s="9" t="inlineStr">
        <is>
          <t>工商银行项目历史记录测试010</t>
        </is>
      </c>
      <c r="E33" s="58" t="inlineStr">
        <is>
          <t>【工商银行】历史记录-导出excel表格</t>
        </is>
      </c>
      <c r="F33" s="58" t="n">
        <v>1</v>
      </c>
      <c r="G33" s="58" t="n"/>
      <c r="H33" s="58" t="inlineStr">
        <is>
          <t>【工商银行】历史记录-导出excel表格</t>
        </is>
      </c>
      <c r="I33" s="58" t="inlineStr">
        <is>
          <t>1.预定系统正确部署
2.门口屏正确绑定预定系统</t>
        </is>
      </c>
      <c r="J33" s="58" t="inlineStr">
        <is>
          <t>1.筛选数据后，点击【导出EXCEL】按钮，查看是否存在提示语，查看导出数据显示是否符合筛选项</t>
        </is>
      </c>
      <c r="K33" s="9" t="n"/>
      <c r="L33" s="58" t="inlineStr">
        <is>
          <t>1.正确回显字段：”会议室“、”会议名称“、”预订人“、”是否有行领导参会“、”主持人“、”部门“、”参会人数“、”会议类型“、”开始时间”、“结束时间”、“是否存在参会分会场”和“备注”</t>
        </is>
      </c>
      <c r="M33" s="9" t="n"/>
      <c r="N33" s="9" t="n"/>
      <c r="O33" s="9" t="n"/>
      <c r="P33" s="9" t="n"/>
    </row>
    <row r="34" ht="199.5" customHeight="1" s="3">
      <c r="A34" s="58" t="inlineStr">
        <is>
          <t>GSYH-012</t>
        </is>
      </c>
      <c r="B34" s="58" t="inlineStr">
        <is>
          <t>历史记录-列表字段调整</t>
        </is>
      </c>
      <c r="C34" s="58" t="inlineStr">
        <is>
          <t>工商银行项目-25-04-01</t>
        </is>
      </c>
      <c r="D34" s="9" t="inlineStr">
        <is>
          <t>工商银行项目历史记录测试011</t>
        </is>
      </c>
      <c r="E34" s="58" t="inlineStr">
        <is>
          <t>【工商银行】历史记录-列表字段调整</t>
        </is>
      </c>
      <c r="F34" s="58" t="n">
        <v>1</v>
      </c>
      <c r="G34" s="58" t="n"/>
      <c r="H34" s="58" t="inlineStr">
        <is>
          <t>【工商银行】历史记录-列表字段调整</t>
        </is>
      </c>
      <c r="I34" s="58" t="inlineStr">
        <is>
          <t>1.预定系统正确部署
2.门口屏正确绑定预定系统</t>
        </is>
      </c>
      <c r="J34" s="58" t="inlineStr">
        <is>
          <t>1.查看预定人字段是否正确调整为“申请人”显示</t>
        </is>
      </c>
      <c r="K34" s="9" t="inlineStr">
        <is>
          <t>{
 "name": "工商银行项目历史记录011",
 "para": [
  {
   "page": "MeetingHistory",
   "locator_type": "XPATH",
   "locator_value": "//thead[contains(@class,'has-gutter')]//div[contains(@class,'cell')][contains(text(),'申请人')]",
   "element_type": "getText",
   "element_value": "",
   "expected_result": "申请人"
  }
 ]
}</t>
        </is>
      </c>
      <c r="L34" s="58" t="inlineStr">
        <is>
          <t>1.正确回显为“申请人”显示</t>
        </is>
      </c>
      <c r="M34" s="9" t="n"/>
      <c r="N34" s="9" t="n"/>
      <c r="O34" s="9" t="n"/>
      <c r="P34" s="9" t="n"/>
    </row>
    <row r="35" ht="185.25" customHeight="1" s="3">
      <c r="A35" s="58" t="inlineStr">
        <is>
          <t>GSYH-013</t>
        </is>
      </c>
      <c r="B35" s="58" t="inlineStr">
        <is>
          <t>历史记录-列表字段调整</t>
        </is>
      </c>
      <c r="C35" s="58" t="inlineStr">
        <is>
          <t>工商银行项目-25-04-01</t>
        </is>
      </c>
      <c r="D35" s="9" t="inlineStr">
        <is>
          <t>工商银行项目历史记录测试012</t>
        </is>
      </c>
      <c r="E35" s="58" t="inlineStr">
        <is>
          <t>【工商银行】历史记录-列表字段调整</t>
        </is>
      </c>
      <c r="F35" s="58" t="n">
        <v>1</v>
      </c>
      <c r="G35" s="58" t="n"/>
      <c r="H35" s="58" t="inlineStr">
        <is>
          <t>【工商银行】历史记录-列表字段调整</t>
        </is>
      </c>
      <c r="I35" s="58" t="inlineStr">
        <is>
          <t>1.预定系统正确部署
2.门口屏正确绑定预定系统</t>
        </is>
      </c>
      <c r="J35" s="58" t="inlineStr">
        <is>
          <t>1.查看“会议类型”字段是否正确显示OA上预约的会议类型字段</t>
        </is>
      </c>
      <c r="K35" s="9" t="inlineStr">
        <is>
          <t>{
 "name": "工商银行项目历史记录012",
 "para": [
  {
   "page": "MeetingHistory",
   "locator_type": "XPATH",
   "locator_value": "//body[1]/div[1]/div[1]/div[2]/div[3]/div[1]/div[2]/div[3]/table[1]/tbody[1]/tr[1]/td[6]/div[1]",
   "element_type": "getText",
   "element_value": "",
   "expected_result": "会议主办申请"
  }
 ]
}</t>
        </is>
      </c>
      <c r="L35" s="58" t="inlineStr">
        <is>
          <t>1.正确回显为OA的”会议类型“字段</t>
        </is>
      </c>
      <c r="M35" s="9" t="n"/>
      <c r="N35" s="9" t="n"/>
      <c r="O35" s="9" t="n"/>
      <c r="P35" s="9" t="n"/>
    </row>
    <row r="36" ht="409.5" customHeight="1" s="3">
      <c r="A36" s="58" t="inlineStr">
        <is>
          <t>GSYH-014</t>
        </is>
      </c>
      <c r="B36" s="58" t="inlineStr">
        <is>
          <t>历史记录-备注</t>
        </is>
      </c>
      <c r="C36" s="58" t="inlineStr">
        <is>
          <t>工商银行项目-25-04-01</t>
        </is>
      </c>
      <c r="D36" s="9" t="inlineStr">
        <is>
          <t>工商银行项目历史记录测试013</t>
        </is>
      </c>
      <c r="E36" s="58" t="inlineStr">
        <is>
          <t>【工商银行】历史记录-备注</t>
        </is>
      </c>
      <c r="F36" s="58" t="n">
        <v>1</v>
      </c>
      <c r="G36" s="58" t="n"/>
      <c r="H36" s="58" t="inlineStr">
        <is>
          <t>【工商银行】历史记录-备注</t>
        </is>
      </c>
      <c r="I36" s="58" t="inlineStr">
        <is>
          <t>1.预定系统正确部署
2.门口屏正确绑定预定系统</t>
        </is>
      </c>
      <c r="J36" s="58" t="inlineStr">
        <is>
          <t>1.点击【备注】按钮
2.输入备注信息
3.点击【保存】按钮
4.导出EXCEL查看备注是否正确显示</t>
        </is>
      </c>
      <c r="K36" s="9" t="inlineStr">
        <is>
          <t>{
 "name": "工商银行项目历史记录013",
 "para": [
  {
   "page": "MeetingHistory",
   "locator_type": "XPATH",
   "locator_value": "//body[1]/div[1]/div[1]/div[2]/div[3]/div[1]/div[2]/div[4]/div[2]/table[1]/tbody[1]/tr[1]/td[11]/div[1]/div[1]/div[1]/button[1]/span[1]",
   "element_type": "click",
   "element_value": "",
   "expected_result": ""
  },
  {
   "page": "MeetingHistory",
   "locator_type": "XPATH",
   "locator_value": "(//li[contains(@class,'el-dropdown-menu__item')][contains(text(),'会议备注')])[20]",
   "element_type": "click",
   "element_value": "",
   "expected_result": ""
  },
  {
   "page": "MeetingHistory",
   "locator_type": "XPATH",
   "locator_value": "//textarea[contains(@placeholder,'请输入备注内容')]",
   "element_type": "input",
   "element_value": "输入备注内容",
   "expected_result": ""
  },
  {
   "page": "MeetingHistory",
   "locator_type": "XPATH",
   "locator_value": "//div[@aria-label='会议备注']//div[@class='el-dialog__footer']//button[@type='button']",
   "element_type": "click",
   "element_value": "",
   "expected_result": ""
  },
  {
   "page": "MeetingHistory",
   "locator_type": "XPATH",
   "locator_value": "//p[contains(@class,'el-message__content')]",
   "element_type": "getTips",
   "element_value": "",
   "expected_result": "备注提交成功"
  }
 ]
}</t>
        </is>
      </c>
      <c r="L36" s="58" t="inlineStr">
        <is>
          <t>4.正确显示备注信息</t>
        </is>
      </c>
      <c r="M36" s="9" t="n"/>
      <c r="N36" s="9" t="n"/>
      <c r="O36" s="9" t="n"/>
      <c r="P36" s="9" t="n"/>
    </row>
    <row r="37" ht="409.5" customHeight="1" s="3">
      <c r="A37" s="58" t="inlineStr">
        <is>
          <t>GSYH-015</t>
        </is>
      </c>
      <c r="B37" s="58" t="inlineStr">
        <is>
          <t>历史记录-导出excel表格</t>
        </is>
      </c>
      <c r="C37" s="58" t="inlineStr">
        <is>
          <t>工商银行项目-25-04-01</t>
        </is>
      </c>
      <c r="D37" s="9" t="inlineStr">
        <is>
          <t>工商银行项目历史记录测试014</t>
        </is>
      </c>
      <c r="E37" s="58" t="inlineStr">
        <is>
          <t>【工商银行】历史记录-导出excel表格</t>
        </is>
      </c>
      <c r="F37" s="58" t="n">
        <v>1</v>
      </c>
      <c r="G37" s="58" t="n"/>
      <c r="H37" s="58" t="inlineStr">
        <is>
          <t>【工商银行】历史记录-导出excel表格</t>
        </is>
      </c>
      <c r="I37" s="58" t="inlineStr">
        <is>
          <t>1.预定系统正确部署
2.门口屏正确绑定预定系统</t>
        </is>
      </c>
      <c r="J37" s="58" t="inlineStr">
        <is>
          <t>1.点击【备注】按钮
2.输入为空
3.点击【保存】按钮</t>
        </is>
      </c>
      <c r="K37" s="9" t="inlineStr">
        <is>
          <t>{
 "name": "工商银行项目历史记录014",
 "para": [
  {
   "page": "MeetingHistory",
   "locator_type": "XPATH",
   "locator_value": "//body[1]/div[1]/div[1]/div[2]/div[3]/div[1]/div[2]/div[4]/div[2]/table[1]/tbody[1]/tr[1]/td[11]/div[1]/div[1]/div[1]/button[1]/span[1]",
   "element_type": "click",
   "element_value": "",
   "expected_result": ""
  },
  {
   "page": "MeetingHistory",
   "locator_type": "XPATH",
   "locator_value": "(//li[contains(@class,'el-dropdown-menu__item')][contains(text(),'会议备注')])[20]",
   "element_type": "click",
   "element_value": "",
   "expected_result": ""
  },
  {
   "page": "MeetingHistory",
   "locator_type": "XPATH",
   "locator_value": "//textarea[contains(@placeholder,'请输入备注内容')]",
   "element_type": "input",
   "element_value": " ",
   "expected_result": ""
  },
  {
   "page": "MeetingHistory",
   "locator_type": "XPATH",
   "locator_value": "//div[@aria-label='会议备注']//div[@class='el-dialog__footer']//button[@type='button']",
   "element_type": "click",
   "element_value": "",
   "expected_result": ""
  },
  {
   "page": "MeetingHistory",
   "locator_type": "XPATH",
   "locator_value": "//p[@class='el-message__content']",
   "element_type": "getTips",
   "element_value": "",
   "expected_result": "备注内容不能为空"
  }
 ]
}</t>
        </is>
      </c>
      <c r="L37" s="58" t="inlineStr">
        <is>
          <t>3.保存失败，提示不能为空</t>
        </is>
      </c>
      <c r="M37" s="9" t="n"/>
      <c r="N37" s="9" t="n"/>
      <c r="O37" s="9" t="n"/>
      <c r="P37" s="9" t="n"/>
    </row>
    <row r="38">
      <c r="A38" s="0" t="n"/>
      <c r="B38" s="0" t="n"/>
      <c r="C38" s="0" t="n"/>
      <c r="D38" s="0" t="n"/>
      <c r="E38" s="0" t="n"/>
      <c r="F38" s="0" t="n"/>
      <c r="G38" s="0" t="n"/>
      <c r="H38" s="0" t="n"/>
      <c r="I38" s="0" t="n"/>
      <c r="J38" s="0" t="n"/>
      <c r="K38" s="0" t="n"/>
      <c r="L38" s="0" t="n"/>
      <c r="M38" s="0" t="n"/>
      <c r="N38" s="0" t="n"/>
      <c r="O38" s="0" t="n"/>
      <c r="P38" s="0" t="n"/>
    </row>
    <row r="39">
      <c r="A39" s="0" t="n"/>
      <c r="B39" s="0" t="n"/>
      <c r="C39" s="0" t="n"/>
      <c r="D39" s="0" t="n"/>
      <c r="E39" s="0" t="n"/>
      <c r="F39" s="0" t="n"/>
      <c r="G39" s="0" t="n"/>
      <c r="H39" s="0" t="n"/>
      <c r="I39" s="0" t="n"/>
      <c r="J39" s="0" t="n"/>
      <c r="K39" s="0" t="n"/>
      <c r="L39" s="0" t="n"/>
      <c r="M39" s="0" t="n"/>
      <c r="N39" s="0" t="n"/>
      <c r="O39" s="0" t="n"/>
      <c r="P39" s="0" t="n"/>
    </row>
    <row r="40">
      <c r="A40" s="0" t="n"/>
      <c r="B40" s="0" t="n"/>
      <c r="C40" s="0" t="n"/>
      <c r="D40" s="0" t="n"/>
      <c r="E40" s="0" t="n"/>
      <c r="F40" s="0" t="n"/>
      <c r="G40" s="0" t="n"/>
      <c r="H40" s="0" t="n"/>
      <c r="I40" s="0" t="n"/>
      <c r="J40" s="0" t="n"/>
      <c r="K40" s="0" t="n"/>
      <c r="L40" s="0" t="n"/>
      <c r="M40" s="0" t="n"/>
      <c r="N40" s="0" t="n"/>
      <c r="O40" s="0" t="n"/>
      <c r="P40" s="0" t="n"/>
    </row>
    <row r="41">
      <c r="A41" s="0" t="n"/>
      <c r="B41" s="0" t="n"/>
      <c r="C41" s="0" t="n"/>
      <c r="D41" s="0" t="n"/>
      <c r="E41" s="0" t="n"/>
      <c r="F41" s="0" t="n"/>
      <c r="G41" s="0" t="n"/>
      <c r="H41" s="0" t="n"/>
      <c r="I41" s="0" t="n"/>
      <c r="J41" s="0" t="n"/>
      <c r="K41" s="0" t="n"/>
      <c r="L41" s="0" t="n"/>
      <c r="M41" s="0" t="n"/>
      <c r="N41" s="0" t="n"/>
      <c r="O41" s="0" t="n"/>
      <c r="P41" s="0" t="n"/>
    </row>
    <row r="42">
      <c r="A42" s="0" t="n"/>
      <c r="B42" s="0" t="n"/>
      <c r="C42" s="0" t="n"/>
      <c r="D42" s="0" t="n"/>
      <c r="E42" s="0" t="n"/>
      <c r="F42" s="0" t="n"/>
      <c r="G42" s="0" t="n"/>
      <c r="H42" s="0" t="n"/>
      <c r="I42" s="0" t="n"/>
      <c r="J42" s="0" t="n"/>
      <c r="K42" s="0" t="n"/>
      <c r="L42" s="0" t="n"/>
      <c r="M42" s="0" t="n"/>
      <c r="N42" s="0" t="n"/>
      <c r="O42" s="0" t="n"/>
      <c r="P42" s="0" t="n"/>
    </row>
    <row r="43">
      <c r="A43" s="0" t="n"/>
      <c r="B43" s="0" t="n"/>
      <c r="C43" s="0" t="n"/>
      <c r="D43" s="0" t="n"/>
      <c r="E43" s="0" t="n"/>
      <c r="F43" s="0" t="n"/>
      <c r="G43" s="0" t="n"/>
      <c r="H43" s="0" t="n"/>
      <c r="I43" s="0" t="n"/>
      <c r="J43" s="0" t="n"/>
      <c r="K43" s="0" t="n"/>
      <c r="L43" s="0" t="n"/>
      <c r="M43" s="0" t="n"/>
      <c r="N43" s="0" t="n"/>
      <c r="O43" s="0" t="n"/>
      <c r="P43" s="0" t="n"/>
    </row>
    <row r="44">
      <c r="A44" s="0" t="n"/>
      <c r="B44" s="0" t="n"/>
      <c r="C44" s="0" t="n"/>
      <c r="D44" s="0" t="n"/>
      <c r="E44" s="0" t="n"/>
      <c r="F44" s="0" t="n"/>
      <c r="G44" s="0" t="n"/>
      <c r="H44" s="0" t="n"/>
      <c r="I44" s="0" t="n"/>
      <c r="J44" s="0" t="n"/>
      <c r="K44" s="0" t="n"/>
      <c r="L44" s="0" t="n"/>
      <c r="M44" s="0" t="n"/>
      <c r="N44" s="0" t="n"/>
      <c r="O44" s="0" t="n"/>
      <c r="P44" s="0" t="n"/>
    </row>
    <row r="45">
      <c r="A45" s="0" t="n"/>
      <c r="B45" s="0" t="n"/>
      <c r="C45" s="0" t="n"/>
      <c r="D45" s="0" t="n"/>
      <c r="E45" s="0" t="n"/>
      <c r="F45" s="0" t="n"/>
      <c r="G45" s="0" t="n"/>
      <c r="H45" s="0" t="n"/>
      <c r="I45" s="0" t="n"/>
      <c r="J45" s="0" t="n"/>
      <c r="K45" s="0" t="n"/>
      <c r="L45" s="0" t="n"/>
      <c r="M45" s="0" t="n"/>
      <c r="N45" s="0" t="n"/>
      <c r="O45" s="0" t="n"/>
      <c r="P45" s="0" t="n"/>
    </row>
    <row r="46">
      <c r="A46" s="0" t="n"/>
      <c r="B46" s="0" t="n"/>
      <c r="C46" s="0" t="n"/>
      <c r="D46" s="0" t="n"/>
      <c r="E46" s="0" t="n"/>
      <c r="F46" s="0" t="n"/>
      <c r="G46" s="0" t="n"/>
      <c r="H46" s="0" t="n"/>
      <c r="I46" s="0" t="n"/>
      <c r="J46" s="0" t="n"/>
      <c r="K46" s="0" t="n"/>
      <c r="L46" s="0" t="n"/>
      <c r="M46" s="0" t="n"/>
      <c r="N46" s="0" t="n"/>
      <c r="O46" s="0" t="n"/>
      <c r="P46" s="0" t="n"/>
    </row>
    <row r="47">
      <c r="A47" s="0" t="n"/>
      <c r="B47" s="0" t="n"/>
      <c r="C47" s="0" t="n"/>
      <c r="D47" s="0" t="n"/>
      <c r="E47" s="0" t="n"/>
      <c r="F47" s="0" t="n"/>
      <c r="G47" s="0" t="n"/>
      <c r="H47" s="0" t="n"/>
      <c r="I47" s="0" t="n"/>
      <c r="J47" s="0" t="n"/>
      <c r="K47" s="0" t="n"/>
      <c r="L47" s="0" t="n"/>
      <c r="M47" s="0" t="n"/>
      <c r="N47" s="0" t="n"/>
      <c r="O47" s="0" t="n"/>
      <c r="P47" s="0" t="n"/>
    </row>
    <row r="48">
      <c r="A48" s="0" t="n"/>
      <c r="B48" s="0" t="n"/>
      <c r="C48" s="0" t="n"/>
      <c r="D48" s="0" t="n"/>
      <c r="E48" s="0" t="n"/>
      <c r="F48" s="0" t="n"/>
      <c r="G48" s="0" t="n"/>
      <c r="H48" s="0" t="n"/>
      <c r="I48" s="0" t="n"/>
      <c r="J48" s="0" t="n"/>
      <c r="K48" s="0" t="n"/>
      <c r="L48" s="0" t="n"/>
      <c r="M48" s="0" t="n"/>
      <c r="N48" s="0" t="n"/>
      <c r="O48" s="0" t="n"/>
      <c r="P48" s="0" t="n"/>
    </row>
    <row r="49">
      <c r="A49" s="0" t="n"/>
      <c r="B49" s="0" t="n"/>
      <c r="C49" s="0" t="n"/>
      <c r="D49" s="0" t="n"/>
      <c r="E49" s="0" t="n"/>
      <c r="F49" s="0" t="n"/>
      <c r="G49" s="0" t="n"/>
      <c r="H49" s="0" t="n"/>
      <c r="I49" s="0" t="n"/>
      <c r="J49" s="0" t="n"/>
      <c r="K49" s="0" t="n"/>
      <c r="L49" s="0" t="n"/>
      <c r="M49" s="0" t="n"/>
      <c r="N49" s="0" t="n"/>
      <c r="O49" s="0" t="n"/>
      <c r="P49" s="0" t="n"/>
    </row>
    <row r="50">
      <c r="A50" s="0" t="n"/>
      <c r="B50" s="0" t="n"/>
      <c r="C50" s="0" t="n"/>
      <c r="D50" s="0" t="n"/>
      <c r="E50" s="0" t="n"/>
      <c r="F50" s="0" t="n"/>
      <c r="G50" s="0" t="n"/>
      <c r="H50" s="0" t="n"/>
      <c r="I50" s="0" t="n"/>
      <c r="J50" s="0" t="n"/>
      <c r="K50" s="0" t="n"/>
      <c r="L50" s="0" t="n"/>
      <c r="M50" s="0" t="n"/>
      <c r="N50" s="0" t="n"/>
      <c r="O50" s="0" t="n"/>
      <c r="P50" s="0" t="n"/>
    </row>
    <row r="51">
      <c r="A51" s="0" t="n"/>
      <c r="B51" s="0" t="n"/>
      <c r="C51" s="0" t="n"/>
      <c r="D51" s="0" t="n"/>
      <c r="E51" s="0" t="n"/>
      <c r="F51" s="0" t="n"/>
      <c r="G51" s="0" t="n"/>
      <c r="H51" s="0" t="n"/>
      <c r="I51" s="0" t="n"/>
      <c r="J51" s="0" t="n"/>
      <c r="K51" s="0" t="n"/>
      <c r="L51" s="0" t="n"/>
      <c r="M51" s="0" t="n"/>
      <c r="N51" s="0" t="n"/>
      <c r="O51" s="0" t="n"/>
      <c r="P51" s="0" t="n"/>
    </row>
    <row r="52">
      <c r="A52" s="0" t="n"/>
      <c r="B52" s="0" t="n"/>
      <c r="C52" s="0" t="n"/>
      <c r="D52" s="0" t="n"/>
      <c r="E52" s="0" t="n"/>
      <c r="F52" s="0" t="n"/>
      <c r="G52" s="0" t="n"/>
      <c r="H52" s="0" t="n"/>
      <c r="I52" s="0" t="n"/>
      <c r="J52" s="0" t="n"/>
      <c r="K52" s="0" t="n"/>
      <c r="L52" s="0" t="n"/>
      <c r="M52" s="0" t="n"/>
      <c r="N52" s="0" t="n"/>
      <c r="O52" s="0" t="n"/>
      <c r="P52" s="0" t="n"/>
    </row>
    <row r="53">
      <c r="A53" s="0" t="n"/>
      <c r="B53" s="0" t="n"/>
      <c r="C53" s="0" t="n"/>
      <c r="D53" s="0" t="n"/>
      <c r="E53" s="0" t="n"/>
      <c r="F53" s="0" t="n"/>
      <c r="G53" s="0" t="n"/>
      <c r="H53" s="0" t="n"/>
      <c r="I53" s="0" t="n"/>
      <c r="J53" s="0" t="n"/>
      <c r="K53" s="0" t="n"/>
      <c r="L53" s="0" t="n"/>
      <c r="M53" s="0" t="n"/>
      <c r="N53" s="0" t="n"/>
      <c r="O53" s="0" t="n"/>
      <c r="P53" s="0" t="n"/>
    </row>
    <row r="54">
      <c r="A54" s="0" t="n"/>
      <c r="B54" s="0" t="n"/>
      <c r="C54" s="0" t="n"/>
      <c r="D54" s="0" t="n"/>
      <c r="E54" s="0" t="n"/>
      <c r="F54" s="0" t="n"/>
      <c r="G54" s="0" t="n"/>
      <c r="H54" s="0" t="n"/>
      <c r="I54" s="0" t="n"/>
      <c r="J54" s="0" t="n"/>
      <c r="K54" s="0" t="n"/>
      <c r="L54" s="0" t="n"/>
      <c r="M54" s="0" t="n"/>
      <c r="N54" s="0" t="n"/>
      <c r="O54" s="0" t="n"/>
      <c r="P54" s="0" t="n"/>
    </row>
    <row r="55">
      <c r="A55" s="0" t="n"/>
      <c r="B55" s="0" t="n"/>
      <c r="C55" s="0" t="n"/>
      <c r="D55" s="0" t="n"/>
      <c r="E55" s="0" t="n"/>
      <c r="F55" s="0" t="n"/>
      <c r="G55" s="0" t="n"/>
      <c r="H55" s="0" t="n"/>
      <c r="I55" s="0" t="n"/>
      <c r="J55" s="0" t="n"/>
      <c r="K55" s="0" t="n"/>
      <c r="L55" s="0" t="n"/>
      <c r="M55" s="0" t="n"/>
      <c r="N55" s="0" t="n"/>
      <c r="O55" s="0" t="n"/>
      <c r="P55" s="0" t="n"/>
    </row>
    <row r="56">
      <c r="A56" s="0" t="n"/>
      <c r="B56" s="0" t="n"/>
      <c r="C56" s="0" t="n"/>
      <c r="D56" s="0" t="n"/>
      <c r="E56" s="0" t="n"/>
      <c r="F56" s="0" t="n"/>
      <c r="G56" s="0" t="n"/>
      <c r="H56" s="0" t="n"/>
      <c r="I56" s="0" t="n"/>
      <c r="J56" s="0" t="n"/>
      <c r="K56" s="0" t="n"/>
      <c r="L56" s="0" t="n"/>
      <c r="M56" s="0" t="n"/>
      <c r="N56" s="0" t="n"/>
      <c r="O56" s="0" t="n"/>
      <c r="P56" s="0" t="n"/>
    </row>
    <row r="57">
      <c r="A57" s="0" t="n"/>
      <c r="B57" s="0" t="n"/>
      <c r="C57" s="0" t="n"/>
      <c r="D57" s="0" t="n"/>
      <c r="E57" s="0" t="n"/>
      <c r="F57" s="0" t="n"/>
      <c r="G57" s="0" t="n"/>
      <c r="H57" s="0" t="n"/>
      <c r="I57" s="0" t="n"/>
      <c r="J57" s="0" t="n"/>
      <c r="K57" s="0" t="n"/>
      <c r="L57" s="0" t="n"/>
      <c r="M57" s="0" t="n"/>
      <c r="N57" s="0" t="n"/>
      <c r="O57" s="0" t="n"/>
      <c r="P57" s="0" t="n"/>
    </row>
    <row r="58">
      <c r="A58" s="0" t="n"/>
      <c r="B58" s="0" t="n"/>
      <c r="C58" s="0" t="n"/>
      <c r="D58" s="0" t="n"/>
      <c r="E58" s="0" t="n"/>
      <c r="F58" s="0" t="n"/>
      <c r="G58" s="0" t="n"/>
      <c r="H58" s="0" t="n"/>
      <c r="I58" s="0" t="n"/>
      <c r="J58" s="0" t="n"/>
      <c r="K58" s="0" t="n"/>
      <c r="L58" s="0" t="n"/>
      <c r="M58" s="0" t="n"/>
      <c r="N58" s="0" t="n"/>
      <c r="O58" s="0" t="n"/>
      <c r="P58" s="0" t="n"/>
    </row>
    <row r="59">
      <c r="A59" s="0" t="n"/>
      <c r="B59" s="0" t="n"/>
      <c r="C59" s="0" t="n"/>
      <c r="D59" s="0" t="n"/>
      <c r="E59" s="0" t="n"/>
      <c r="F59" s="0" t="n"/>
      <c r="G59" s="0" t="n"/>
      <c r="H59" s="0" t="n"/>
      <c r="I59" s="0" t="n"/>
      <c r="J59" s="0" t="n"/>
      <c r="K59" s="0" t="n"/>
      <c r="L59" s="0" t="n"/>
      <c r="M59" s="0" t="n"/>
      <c r="N59" s="0" t="n"/>
      <c r="O59" s="0" t="n"/>
      <c r="P59" s="0" t="n"/>
    </row>
    <row r="60">
      <c r="A60" s="0" t="n"/>
      <c r="B60" s="0" t="n"/>
      <c r="C60" s="0" t="n"/>
      <c r="D60" s="0" t="n"/>
      <c r="E60" s="0" t="n"/>
      <c r="F60" s="0" t="n"/>
      <c r="G60" s="0" t="n"/>
      <c r="H60" s="0" t="n"/>
      <c r="I60" s="0" t="n"/>
      <c r="J60" s="0" t="n"/>
      <c r="K60" s="0" t="n"/>
      <c r="L60" s="0" t="n"/>
      <c r="M60" s="0" t="n"/>
      <c r="N60" s="0" t="n"/>
      <c r="O60" s="0" t="n"/>
      <c r="P60" s="0" t="n"/>
    </row>
    <row r="61">
      <c r="A61" s="0" t="n"/>
      <c r="B61" s="0" t="n"/>
      <c r="C61" s="0" t="n"/>
      <c r="D61" s="0" t="n"/>
      <c r="E61" s="0" t="n"/>
      <c r="F61" s="0" t="n"/>
      <c r="G61" s="0" t="n"/>
      <c r="H61" s="0" t="n"/>
      <c r="I61" s="0" t="n"/>
      <c r="J61" s="0" t="n"/>
      <c r="K61" s="0" t="n"/>
      <c r="L61" s="0" t="n"/>
      <c r="M61" s="0" t="n"/>
      <c r="N61" s="0" t="n"/>
      <c r="O61" s="0" t="n"/>
      <c r="P61" s="0" t="n"/>
    </row>
    <row r="62">
      <c r="A62" s="0" t="n"/>
      <c r="B62" s="0" t="n"/>
      <c r="C62" s="0" t="n"/>
      <c r="D62" s="0" t="n"/>
      <c r="E62" s="0" t="n"/>
      <c r="F62" s="0" t="n"/>
      <c r="G62" s="0" t="n"/>
      <c r="H62" s="0" t="n"/>
      <c r="I62" s="0" t="n"/>
      <c r="J62" s="0" t="n"/>
      <c r="K62" s="0" t="n"/>
      <c r="L62" s="0" t="n"/>
      <c r="M62" s="0" t="n"/>
      <c r="N62" s="0" t="n"/>
      <c r="O62" s="0" t="n"/>
      <c r="P62" s="0" t="n"/>
    </row>
    <row r="63">
      <c r="A63" s="0" t="n"/>
      <c r="B63" s="0" t="n"/>
      <c r="C63" s="0" t="n"/>
      <c r="D63" s="0" t="n"/>
      <c r="E63" s="0" t="n"/>
      <c r="F63" s="0" t="n"/>
      <c r="G63" s="0" t="n"/>
      <c r="H63" s="0" t="n"/>
      <c r="I63" s="0" t="n"/>
      <c r="J63" s="0" t="n"/>
      <c r="K63" s="0" t="n"/>
      <c r="L63" s="0" t="n"/>
      <c r="M63" s="0" t="n"/>
      <c r="N63" s="0" t="n"/>
      <c r="O63" s="0" t="n"/>
      <c r="P63" s="0" t="n"/>
    </row>
    <row r="64">
      <c r="A64" s="0" t="n"/>
      <c r="B64" s="0" t="n"/>
      <c r="C64" s="0" t="n"/>
      <c r="D64" s="0" t="n"/>
      <c r="E64" s="0" t="n"/>
      <c r="F64" s="0" t="n"/>
      <c r="G64" s="0" t="n"/>
      <c r="H64" s="0" t="n"/>
      <c r="I64" s="0" t="n"/>
      <c r="J64" s="0" t="n"/>
      <c r="K64" s="0" t="n"/>
      <c r="L64" s="0" t="n"/>
      <c r="M64" s="0" t="n"/>
      <c r="N64" s="0" t="n"/>
      <c r="O64" s="0" t="n"/>
      <c r="P64" s="0" t="n"/>
    </row>
    <row r="65">
      <c r="A65" s="0" t="n"/>
      <c r="B65" s="0" t="n"/>
      <c r="C65" s="0" t="n"/>
      <c r="D65" s="0" t="n"/>
      <c r="E65" s="0" t="n"/>
      <c r="F65" s="0" t="n"/>
      <c r="G65" s="0" t="n"/>
      <c r="H65" s="0" t="n"/>
      <c r="I65" s="0" t="n"/>
      <c r="J65" s="0" t="n"/>
      <c r="K65" s="0" t="n"/>
      <c r="L65" s="0" t="n"/>
      <c r="M65" s="0" t="n"/>
      <c r="N65" s="0" t="n"/>
      <c r="O65" s="0" t="n"/>
      <c r="P65" s="0" t="n"/>
    </row>
    <row r="66">
      <c r="A66" s="0" t="n"/>
      <c r="B66" s="0" t="n"/>
      <c r="C66" s="0" t="n"/>
      <c r="D66" s="0" t="n"/>
      <c r="E66" s="0" t="n"/>
      <c r="F66" s="0" t="n"/>
      <c r="G66" s="0" t="n"/>
      <c r="H66" s="0" t="n"/>
      <c r="I66" s="0" t="n"/>
      <c r="J66" s="0" t="n"/>
      <c r="K66" s="0" t="n"/>
      <c r="L66" s="0" t="n"/>
      <c r="M66" s="0" t="n"/>
      <c r="N66" s="0" t="n"/>
      <c r="O66" s="0" t="n"/>
      <c r="P66" s="0" t="n"/>
    </row>
    <row r="67">
      <c r="A67" s="0" t="n"/>
      <c r="B67" s="0" t="n"/>
      <c r="C67" s="0" t="n"/>
      <c r="D67" s="0" t="n"/>
      <c r="E67" s="0" t="n"/>
      <c r="F67" s="0" t="n"/>
      <c r="G67" s="0" t="n"/>
      <c r="H67" s="0" t="n"/>
      <c r="I67" s="0" t="n"/>
      <c r="J67" s="0" t="n"/>
      <c r="K67" s="0" t="n"/>
      <c r="L67" s="0" t="n"/>
      <c r="M67" s="0" t="n"/>
      <c r="N67" s="0" t="n"/>
      <c r="O67" s="0" t="n"/>
      <c r="P67" s="0" t="n"/>
    </row>
    <row r="68">
      <c r="A68" s="0" t="n"/>
      <c r="B68" s="0" t="n"/>
      <c r="C68" s="0" t="n"/>
      <c r="D68" s="0" t="n"/>
      <c r="E68" s="0" t="n"/>
      <c r="F68" s="0" t="n"/>
      <c r="G68" s="0" t="n"/>
      <c r="H68" s="0" t="n"/>
      <c r="I68" s="0" t="n"/>
      <c r="J68" s="0" t="n"/>
      <c r="K68" s="0" t="n"/>
      <c r="L68" s="0" t="n"/>
      <c r="M68" s="0" t="n"/>
      <c r="N68" s="0" t="n"/>
      <c r="O68" s="0" t="n"/>
      <c r="P68" s="0" t="n"/>
    </row>
    <row r="69">
      <c r="A69" s="0" t="n"/>
      <c r="B69" s="0" t="n"/>
      <c r="C69" s="0" t="n"/>
      <c r="D69" s="0" t="n"/>
      <c r="E69" s="0" t="n"/>
      <c r="F69" s="0" t="n"/>
      <c r="G69" s="0" t="n"/>
      <c r="H69" s="0" t="n"/>
      <c r="I69" s="0" t="n"/>
      <c r="J69" s="0" t="n"/>
      <c r="K69" s="0" t="n"/>
      <c r="L69" s="0" t="n"/>
      <c r="M69" s="0" t="n"/>
      <c r="N69" s="0" t="n"/>
      <c r="O69" s="0" t="n"/>
      <c r="P69" s="0" t="n"/>
    </row>
    <row r="70">
      <c r="A70" s="0" t="n"/>
      <c r="B70" s="0" t="n"/>
      <c r="C70" s="0" t="n"/>
      <c r="D70" s="0" t="n"/>
      <c r="E70" s="0" t="n"/>
      <c r="F70" s="0" t="n"/>
      <c r="G70" s="0" t="n"/>
      <c r="H70" s="0" t="n"/>
      <c r="I70" s="0" t="n"/>
      <c r="J70" s="0" t="n"/>
      <c r="K70" s="0" t="n"/>
      <c r="L70" s="0" t="n"/>
      <c r="M70" s="0" t="n"/>
      <c r="N70" s="0" t="n"/>
      <c r="O70" s="0" t="n"/>
      <c r="P70" s="0" t="n"/>
    </row>
    <row r="71">
      <c r="A71" s="0" t="n"/>
      <c r="B71" s="0" t="n"/>
      <c r="C71" s="0" t="n"/>
      <c r="D71" s="0" t="n"/>
      <c r="E71" s="0" t="n"/>
      <c r="F71" s="0" t="n"/>
      <c r="G71" s="0" t="n"/>
      <c r="H71" s="0" t="n"/>
      <c r="I71" s="0" t="n"/>
      <c r="J71" s="0" t="n"/>
      <c r="K71" s="0" t="n"/>
      <c r="L71" s="0" t="n"/>
      <c r="M71" s="0" t="n"/>
      <c r="N71" s="0" t="n"/>
      <c r="O71" s="0" t="n"/>
      <c r="P71" s="0" t="n"/>
    </row>
    <row r="72">
      <c r="A72" s="0" t="n"/>
      <c r="B72" s="0" t="n"/>
      <c r="C72" s="0" t="n"/>
      <c r="D72" s="0" t="n"/>
      <c r="E72" s="0" t="n"/>
      <c r="F72" s="0" t="n"/>
      <c r="G72" s="0" t="n"/>
      <c r="H72" s="0" t="n"/>
      <c r="I72" s="0" t="n"/>
      <c r="J72" s="0" t="n"/>
      <c r="K72" s="0" t="n"/>
      <c r="L72" s="0" t="n"/>
      <c r="M72" s="0" t="n"/>
      <c r="N72" s="0" t="n"/>
      <c r="O72" s="0" t="n"/>
      <c r="P72" s="0" t="n"/>
    </row>
    <row r="73">
      <c r="A73" s="0" t="n"/>
      <c r="B73" s="0" t="n"/>
      <c r="C73" s="0" t="n"/>
      <c r="D73" s="0" t="n"/>
      <c r="E73" s="0" t="n"/>
      <c r="F73" s="0" t="n"/>
      <c r="G73" s="0" t="n"/>
      <c r="H73" s="0" t="n"/>
      <c r="I73" s="0" t="n"/>
      <c r="J73" s="0" t="n"/>
      <c r="K73" s="0" t="n"/>
      <c r="L73" s="0" t="n"/>
      <c r="M73" s="0" t="n"/>
      <c r="N73" s="0" t="n"/>
      <c r="O73" s="0" t="n"/>
      <c r="P73" s="0" t="n"/>
    </row>
    <row r="74">
      <c r="A74" s="0" t="n"/>
      <c r="B74" s="0" t="n"/>
      <c r="C74" s="0" t="n"/>
      <c r="D74" s="0" t="n"/>
      <c r="E74" s="0" t="n"/>
      <c r="F74" s="0" t="n"/>
      <c r="G74" s="0" t="n"/>
      <c r="H74" s="0" t="n"/>
      <c r="I74" s="0" t="n"/>
      <c r="J74" s="0" t="n"/>
      <c r="K74" s="0" t="n"/>
      <c r="L74" s="0" t="n"/>
      <c r="M74" s="0" t="n"/>
      <c r="N74" s="0" t="n"/>
      <c r="O74" s="0" t="n"/>
      <c r="P74" s="0" t="n"/>
    </row>
    <row r="75">
      <c r="A75" s="0" t="n"/>
      <c r="B75" s="0" t="n"/>
      <c r="C75" s="0" t="n"/>
      <c r="D75" s="0" t="n"/>
      <c r="E75" s="0" t="n"/>
      <c r="F75" s="0" t="n"/>
      <c r="G75" s="0" t="n"/>
      <c r="H75" s="0" t="n"/>
      <c r="I75" s="0" t="n"/>
      <c r="J75" s="0" t="n"/>
      <c r="K75" s="0" t="n"/>
      <c r="L75" s="0" t="n"/>
      <c r="M75" s="0" t="n"/>
      <c r="N75" s="0" t="n"/>
      <c r="O75" s="0" t="n"/>
      <c r="P75" s="0" t="n"/>
    </row>
    <row r="76">
      <c r="A76" s="0" t="n"/>
      <c r="B76" s="0" t="n"/>
      <c r="C76" s="0" t="n"/>
      <c r="D76" s="0" t="n"/>
      <c r="E76" s="0" t="n"/>
      <c r="F76" s="0" t="n"/>
      <c r="G76" s="0" t="n"/>
      <c r="H76" s="0" t="n"/>
      <c r="I76" s="0" t="n"/>
      <c r="J76" s="0" t="n"/>
      <c r="K76" s="0" t="n"/>
      <c r="L76" s="0" t="n"/>
      <c r="M76" s="0" t="n"/>
      <c r="N76" s="0" t="n"/>
      <c r="O76" s="0" t="n"/>
      <c r="P76" s="0" t="n"/>
    </row>
    <row r="77">
      <c r="A77" s="0" t="n"/>
      <c r="B77" s="0" t="n"/>
      <c r="C77" s="0" t="n"/>
      <c r="D77" s="0" t="n"/>
      <c r="E77" s="0" t="n"/>
      <c r="F77" s="0" t="n"/>
      <c r="G77" s="0" t="n"/>
      <c r="H77" s="0" t="n"/>
      <c r="I77" s="0" t="n"/>
      <c r="J77" s="0" t="n"/>
      <c r="K77" s="0" t="n"/>
      <c r="L77" s="0" t="n"/>
      <c r="M77" s="0" t="n"/>
      <c r="N77" s="0" t="n"/>
      <c r="O77" s="0" t="n"/>
      <c r="P77" s="0" t="n"/>
    </row>
    <row r="78">
      <c r="A78" s="0" t="n"/>
      <c r="B78" s="0" t="n"/>
      <c r="C78" s="0" t="n"/>
      <c r="D78" s="0" t="n"/>
      <c r="E78" s="0" t="n"/>
      <c r="F78" s="0" t="n"/>
      <c r="G78" s="0" t="n"/>
      <c r="H78" s="0" t="n"/>
      <c r="I78" s="0" t="n"/>
      <c r="J78" s="0" t="n"/>
      <c r="K78" s="0" t="n"/>
      <c r="L78" s="0" t="n"/>
      <c r="M78" s="0" t="n"/>
      <c r="N78" s="0" t="n"/>
      <c r="O78" s="0" t="n"/>
      <c r="P78" s="0" t="n"/>
    </row>
    <row r="79">
      <c r="A79" s="0" t="n"/>
      <c r="B79" s="0" t="n"/>
      <c r="C79" s="0" t="n"/>
      <c r="D79" s="0" t="n"/>
      <c r="E79" s="0" t="n"/>
      <c r="F79" s="0" t="n"/>
      <c r="G79" s="0" t="n"/>
      <c r="H79" s="0" t="n"/>
      <c r="I79" s="0" t="n"/>
      <c r="J79" s="0" t="n"/>
      <c r="K79" s="0" t="n"/>
      <c r="L79" s="0" t="n"/>
      <c r="M79" s="0" t="n"/>
      <c r="N79" s="0" t="n"/>
      <c r="O79" s="0" t="n"/>
      <c r="P79" s="0" t="n"/>
    </row>
    <row r="80">
      <c r="A80" s="0" t="n"/>
      <c r="B80" s="0" t="n"/>
      <c r="C80" s="0" t="n"/>
      <c r="D80" s="0" t="n"/>
      <c r="E80" s="0" t="n"/>
      <c r="F80" s="0" t="n"/>
      <c r="G80" s="0" t="n"/>
      <c r="H80" s="0" t="n"/>
      <c r="I80" s="0" t="n"/>
      <c r="J80" s="0" t="n"/>
      <c r="K80" s="0" t="n"/>
      <c r="L80" s="0" t="n"/>
      <c r="M80" s="0" t="n"/>
      <c r="N80" s="0" t="n"/>
      <c r="O80" s="0" t="n"/>
      <c r="P80" s="0" t="n"/>
    </row>
    <row r="81">
      <c r="A81" s="0" t="n"/>
      <c r="B81" s="0" t="n"/>
      <c r="C81" s="0" t="n"/>
      <c r="D81" s="0" t="n"/>
      <c r="E81" s="0" t="n"/>
      <c r="F81" s="0" t="n"/>
      <c r="G81" s="0" t="n"/>
      <c r="H81" s="0" t="n"/>
      <c r="I81" s="0" t="n"/>
      <c r="J81" s="0" t="n"/>
      <c r="K81" s="0" t="n"/>
      <c r="L81" s="0" t="n"/>
      <c r="M81" s="0" t="n"/>
      <c r="N81" s="0" t="n"/>
      <c r="O81" s="0" t="n"/>
      <c r="P81" s="0" t="n"/>
    </row>
    <row r="82">
      <c r="A82" s="0" t="n"/>
      <c r="B82" s="0" t="n"/>
      <c r="C82" s="0" t="n"/>
      <c r="D82" s="0" t="n"/>
      <c r="E82" s="0" t="n"/>
      <c r="F82" s="0" t="n"/>
      <c r="G82" s="0" t="n"/>
      <c r="H82" s="0" t="n"/>
      <c r="I82" s="0" t="n"/>
      <c r="J82" s="0" t="n"/>
      <c r="K82" s="0" t="n"/>
      <c r="L82" s="0" t="n"/>
      <c r="M82" s="0" t="n"/>
      <c r="N82" s="0" t="n"/>
      <c r="O82" s="0" t="n"/>
      <c r="P82" s="0" t="n"/>
    </row>
    <row r="83">
      <c r="A83" s="0" t="n"/>
      <c r="B83" s="0" t="n"/>
      <c r="C83" s="0" t="n"/>
      <c r="D83" s="0" t="n"/>
      <c r="E83" s="0" t="n"/>
      <c r="F83" s="0" t="n"/>
      <c r="G83" s="0" t="n"/>
      <c r="H83" s="0" t="n"/>
      <c r="I83" s="0" t="n"/>
      <c r="J83" s="0" t="n"/>
      <c r="K83" s="0" t="n"/>
      <c r="L83" s="0" t="n"/>
      <c r="M83" s="0" t="n"/>
      <c r="N83" s="0" t="n"/>
      <c r="O83" s="0" t="n"/>
      <c r="P83" s="0" t="n"/>
    </row>
    <row r="84">
      <c r="A84" s="0" t="n"/>
      <c r="B84" s="0" t="n"/>
      <c r="C84" s="0" t="n"/>
      <c r="D84" s="0" t="n"/>
      <c r="E84" s="0" t="n"/>
      <c r="F84" s="0" t="n"/>
      <c r="G84" s="0" t="n"/>
      <c r="H84" s="0" t="n"/>
      <c r="I84" s="0" t="n"/>
      <c r="J84" s="0" t="n"/>
      <c r="K84" s="0" t="n"/>
      <c r="L84" s="0" t="n"/>
      <c r="M84" s="0" t="n"/>
      <c r="N84" s="0" t="n"/>
      <c r="O84" s="0" t="n"/>
      <c r="P84" s="0" t="n"/>
    </row>
    <row r="85">
      <c r="A85" s="0" t="n"/>
      <c r="B85" s="0" t="n"/>
      <c r="C85" s="0" t="n"/>
      <c r="D85" s="0" t="n"/>
      <c r="E85" s="0" t="n"/>
      <c r="F85" s="0" t="n"/>
      <c r="G85" s="0" t="n"/>
      <c r="H85" s="0" t="n"/>
      <c r="I85" s="0" t="n"/>
      <c r="J85" s="0" t="n"/>
      <c r="K85" s="0" t="n"/>
      <c r="L85" s="0" t="n"/>
      <c r="M85" s="0" t="n"/>
      <c r="N85" s="0" t="n"/>
      <c r="O85" s="0" t="n"/>
      <c r="P85" s="0" t="n"/>
    </row>
    <row r="86">
      <c r="A86" s="0" t="n"/>
      <c r="B86" s="0" t="n"/>
      <c r="C86" s="0" t="n"/>
      <c r="D86" s="0" t="n"/>
      <c r="E86" s="0" t="n"/>
      <c r="F86" s="0" t="n"/>
      <c r="G86" s="0" t="n"/>
      <c r="H86" s="0" t="n"/>
      <c r="I86" s="0" t="n"/>
      <c r="J86" s="0" t="n"/>
      <c r="K86" s="0" t="n"/>
      <c r="L86" s="0" t="n"/>
      <c r="M86" s="0" t="n"/>
      <c r="N86" s="0" t="n"/>
      <c r="O86" s="0" t="n"/>
      <c r="P86" s="0" t="n"/>
    </row>
    <row r="87">
      <c r="A87" s="0" t="n"/>
      <c r="B87" s="0" t="n"/>
      <c r="C87" s="0" t="n"/>
      <c r="D87" s="0" t="n"/>
      <c r="E87" s="0" t="n"/>
      <c r="F87" s="0" t="n"/>
      <c r="G87" s="0" t="n"/>
      <c r="H87" s="0" t="n"/>
      <c r="I87" s="0" t="n"/>
      <c r="J87" s="0" t="n"/>
      <c r="K87" s="0" t="n"/>
      <c r="L87" s="0" t="n"/>
      <c r="M87" s="0" t="n"/>
      <c r="N87" s="0" t="n"/>
      <c r="O87" s="0" t="n"/>
      <c r="P87" s="0" t="n"/>
    </row>
    <row r="88">
      <c r="A88" s="0" t="n"/>
      <c r="B88" s="0" t="n"/>
      <c r="C88" s="0" t="n"/>
      <c r="D88" s="0" t="n"/>
      <c r="E88" s="0" t="n"/>
      <c r="F88" s="0" t="n"/>
      <c r="G88" s="0" t="n"/>
      <c r="H88" s="0" t="n"/>
      <c r="I88" s="0" t="n"/>
      <c r="J88" s="0" t="n"/>
      <c r="K88" s="0" t="n"/>
      <c r="L88" s="0" t="n"/>
      <c r="M88" s="0" t="n"/>
      <c r="N88" s="0" t="n"/>
      <c r="O88" s="0" t="n"/>
      <c r="P88" s="0" t="n"/>
    </row>
    <row r="89">
      <c r="A89" s="0" t="n"/>
      <c r="B89" s="0" t="n"/>
      <c r="C89" s="0" t="n"/>
      <c r="D89" s="0" t="n"/>
      <c r="E89" s="0" t="n"/>
      <c r="F89" s="0" t="n"/>
      <c r="G89" s="0" t="n"/>
      <c r="H89" s="0" t="n"/>
      <c r="I89" s="0" t="n"/>
      <c r="J89" s="0" t="n"/>
      <c r="K89" s="0" t="n"/>
      <c r="L89" s="0" t="n"/>
      <c r="M89" s="0" t="n"/>
      <c r="N89" s="0" t="n"/>
      <c r="O89" s="0" t="n"/>
      <c r="P89" s="0" t="n"/>
    </row>
    <row r="90">
      <c r="A90" s="0" t="n"/>
      <c r="B90" s="0" t="n"/>
      <c r="C90" s="0" t="n"/>
      <c r="D90" s="0" t="n"/>
      <c r="E90" s="0" t="n"/>
      <c r="F90" s="0" t="n"/>
      <c r="G90" s="0" t="n"/>
      <c r="H90" s="0" t="n"/>
      <c r="I90" s="0" t="n"/>
      <c r="J90" s="0" t="n"/>
      <c r="K90" s="0" t="n"/>
      <c r="L90" s="0" t="n"/>
      <c r="M90" s="0" t="n"/>
      <c r="N90" s="0" t="n"/>
      <c r="O90" s="0" t="n"/>
      <c r="P90" s="0" t="n"/>
    </row>
    <row r="91">
      <c r="A91" s="0" t="n"/>
      <c r="B91" s="0" t="n"/>
      <c r="C91" s="0" t="n"/>
      <c r="D91" s="0" t="n"/>
      <c r="E91" s="0" t="n"/>
      <c r="F91" s="0" t="n"/>
      <c r="G91" s="0" t="n"/>
      <c r="H91" s="0" t="n"/>
      <c r="I91" s="0" t="n"/>
      <c r="J91" s="0" t="n"/>
      <c r="K91" s="0" t="n"/>
      <c r="L91" s="0" t="n"/>
      <c r="M91" s="0" t="n"/>
      <c r="N91" s="0" t="n"/>
      <c r="O91" s="0" t="n"/>
      <c r="P91" s="0" t="n"/>
    </row>
    <row r="92">
      <c r="A92" s="0" t="n"/>
      <c r="B92" s="0" t="n"/>
      <c r="C92" s="0" t="n"/>
      <c r="D92" s="0" t="n"/>
      <c r="E92" s="0" t="n"/>
      <c r="F92" s="0" t="n"/>
      <c r="G92" s="0" t="n"/>
      <c r="H92" s="0" t="n"/>
      <c r="I92" s="0" t="n"/>
      <c r="J92" s="0" t="n"/>
      <c r="K92" s="0" t="n"/>
      <c r="L92" s="0" t="n"/>
      <c r="M92" s="0" t="n"/>
      <c r="N92" s="0" t="n"/>
      <c r="O92" s="0" t="n"/>
      <c r="P92" s="0" t="n"/>
    </row>
    <row r="93">
      <c r="A93" s="0" t="n"/>
      <c r="B93" s="0" t="n"/>
      <c r="C93" s="0" t="n"/>
      <c r="D93" s="0" t="n"/>
      <c r="E93" s="0" t="n"/>
      <c r="F93" s="0" t="n"/>
      <c r="G93" s="0" t="n"/>
      <c r="H93" s="0" t="n"/>
      <c r="I93" s="0" t="n"/>
      <c r="J93" s="0" t="n"/>
      <c r="K93" s="0" t="n"/>
      <c r="L93" s="0" t="n"/>
      <c r="M93" s="0" t="n"/>
      <c r="N93" s="0" t="n"/>
      <c r="O93" s="0" t="n"/>
      <c r="P93" s="0" t="n"/>
    </row>
    <row r="94">
      <c r="A94" s="0" t="n"/>
      <c r="B94" s="0" t="n"/>
      <c r="C94" s="0" t="n"/>
      <c r="D94" s="0" t="n"/>
      <c r="E94" s="0" t="n"/>
      <c r="F94" s="0" t="n"/>
      <c r="G94" s="0" t="n"/>
      <c r="H94" s="0" t="n"/>
      <c r="I94" s="0" t="n"/>
      <c r="J94" s="0" t="n"/>
      <c r="K94" s="0" t="n"/>
      <c r="L94" s="0" t="n"/>
      <c r="M94" s="0" t="n"/>
      <c r="N94" s="0" t="n"/>
      <c r="O94" s="0" t="n"/>
      <c r="P94" s="0" t="n"/>
    </row>
    <row r="95">
      <c r="A95" s="0" t="n"/>
      <c r="B95" s="0" t="n"/>
      <c r="C95" s="0" t="n"/>
      <c r="D95" s="0" t="n"/>
      <c r="E95" s="0" t="n"/>
      <c r="F95" s="0" t="n"/>
      <c r="G95" s="0" t="n"/>
      <c r="H95" s="0" t="n"/>
      <c r="I95" s="0" t="n"/>
      <c r="J95" s="0" t="n"/>
      <c r="K95" s="0" t="n"/>
      <c r="L95" s="0" t="n"/>
      <c r="M95" s="0" t="n"/>
      <c r="N95" s="0" t="n"/>
      <c r="O95" s="0" t="n"/>
      <c r="P95" s="0" t="n"/>
    </row>
    <row r="96">
      <c r="A96" s="0" t="n"/>
      <c r="B96" s="0" t="n"/>
      <c r="C96" s="0" t="n"/>
      <c r="D96" s="0" t="n"/>
      <c r="E96" s="0" t="n"/>
      <c r="F96" s="0" t="n"/>
      <c r="G96" s="0" t="n"/>
      <c r="H96" s="0" t="n"/>
      <c r="I96" s="0" t="n"/>
      <c r="J96" s="0" t="n"/>
      <c r="K96" s="0" t="n"/>
      <c r="L96" s="0" t="n"/>
      <c r="M96" s="0" t="n"/>
      <c r="N96" s="0" t="n"/>
      <c r="O96" s="0" t="n"/>
      <c r="P96" s="0" t="n"/>
    </row>
    <row r="97">
      <c r="A97" s="0" t="n"/>
      <c r="B97" s="0" t="n"/>
      <c r="C97" s="0" t="n"/>
      <c r="D97" s="0" t="n"/>
      <c r="E97" s="0" t="n"/>
      <c r="F97" s="0" t="n"/>
      <c r="G97" s="0" t="n"/>
      <c r="H97" s="0" t="n"/>
      <c r="I97" s="0" t="n"/>
      <c r="J97" s="0" t="n"/>
      <c r="K97" s="0" t="n"/>
      <c r="L97" s="0" t="n"/>
      <c r="M97" s="0" t="n"/>
      <c r="N97" s="0" t="n"/>
      <c r="O97" s="0" t="n"/>
      <c r="P97" s="0" t="n"/>
    </row>
    <row r="98">
      <c r="A98" s="0" t="n"/>
      <c r="B98" s="0" t="n"/>
      <c r="C98" s="0" t="n"/>
      <c r="D98" s="0" t="n"/>
      <c r="E98" s="0" t="n"/>
      <c r="F98" s="0" t="n"/>
      <c r="G98" s="0" t="n"/>
      <c r="H98" s="0" t="n"/>
      <c r="I98" s="0" t="n"/>
      <c r="J98" s="0" t="n"/>
      <c r="K98" s="0" t="n"/>
      <c r="L98" s="0" t="n"/>
      <c r="M98" s="0" t="n"/>
      <c r="N98" s="0" t="n"/>
      <c r="O98" s="0" t="n"/>
      <c r="P98" s="0" t="n"/>
    </row>
    <row r="99">
      <c r="A99" s="0" t="n"/>
      <c r="B99" s="0" t="n"/>
      <c r="C99" s="0" t="n"/>
      <c r="D99" s="0" t="n"/>
      <c r="E99" s="0" t="n"/>
      <c r="F99" s="0" t="n"/>
      <c r="G99" s="0" t="n"/>
      <c r="H99" s="0" t="n"/>
      <c r="I99" s="0" t="n"/>
      <c r="J99" s="0" t="n"/>
      <c r="K99" s="0" t="n"/>
      <c r="L99" s="0" t="n"/>
      <c r="M99" s="0" t="n"/>
      <c r="N99" s="0" t="n"/>
      <c r="O99" s="0" t="n"/>
      <c r="P99" s="0" t="n"/>
    </row>
    <row r="100">
      <c r="A100" s="0" t="n"/>
      <c r="B100" s="0" t="n"/>
      <c r="C100" s="0" t="n"/>
      <c r="D100" s="0" t="n"/>
      <c r="E100" s="0" t="n"/>
      <c r="F100" s="0" t="n"/>
      <c r="G100" s="0" t="n"/>
      <c r="H100" s="0" t="n"/>
      <c r="I100" s="0" t="n"/>
      <c r="J100" s="0" t="n"/>
      <c r="K100" s="0" t="n"/>
      <c r="L100" s="0" t="n"/>
      <c r="M100" s="0" t="n"/>
      <c r="N100" s="0" t="n"/>
      <c r="O100" s="0" t="n"/>
      <c r="P100" s="0" t="n"/>
    </row>
    <row r="101">
      <c r="A101" s="0" t="n"/>
      <c r="B101" s="0" t="n"/>
      <c r="C101" s="0" t="n"/>
      <c r="D101" s="0" t="n"/>
      <c r="E101" s="0" t="n"/>
      <c r="F101" s="0" t="n"/>
      <c r="G101" s="0" t="n"/>
      <c r="H101" s="0" t="n"/>
      <c r="I101" s="0" t="n"/>
      <c r="J101" s="0" t="n"/>
      <c r="K101" s="0" t="n"/>
      <c r="L101" s="0" t="n"/>
      <c r="M101" s="0" t="n"/>
      <c r="N101" s="0" t="n"/>
      <c r="O101" s="0" t="n"/>
      <c r="P101" s="0" t="n"/>
    </row>
    <row r="102">
      <c r="A102" s="0" t="n"/>
      <c r="B102" s="0" t="n"/>
      <c r="C102" s="0" t="n"/>
      <c r="D102" s="0" t="n"/>
      <c r="E102" s="0" t="n"/>
      <c r="F102" s="0" t="n"/>
      <c r="G102" s="0" t="n"/>
      <c r="H102" s="0" t="n"/>
      <c r="I102" s="0" t="n"/>
      <c r="J102" s="0" t="n"/>
      <c r="K102" s="0" t="n"/>
      <c r="L102" s="0" t="n"/>
      <c r="M102" s="0" t="n"/>
      <c r="N102" s="0" t="n"/>
      <c r="O102" s="0" t="n"/>
      <c r="P102" s="0" t="n"/>
    </row>
    <row r="103">
      <c r="A103" s="0" t="n"/>
      <c r="B103" s="0" t="n"/>
      <c r="C103" s="0" t="n"/>
      <c r="D103" s="0" t="n"/>
      <c r="E103" s="0" t="n"/>
      <c r="F103" s="0" t="n"/>
      <c r="G103" s="0" t="n"/>
      <c r="H103" s="0" t="n"/>
      <c r="I103" s="0" t="n"/>
      <c r="J103" s="0" t="n"/>
      <c r="K103" s="0" t="n"/>
      <c r="L103" s="0" t="n"/>
      <c r="M103" s="0" t="n"/>
      <c r="N103" s="0" t="n"/>
      <c r="O103" s="0" t="n"/>
      <c r="P103" s="0" t="n"/>
    </row>
    <row r="104">
      <c r="A104" s="0" t="n"/>
      <c r="B104" s="0" t="n"/>
      <c r="C104" s="0" t="n"/>
      <c r="D104" s="0" t="n"/>
      <c r="E104" s="0" t="n"/>
      <c r="F104" s="0" t="n"/>
      <c r="G104" s="0" t="n"/>
      <c r="H104" s="0" t="n"/>
      <c r="I104" s="0" t="n"/>
      <c r="J104" s="0" t="n"/>
      <c r="K104" s="0" t="n"/>
      <c r="L104" s="0" t="n"/>
      <c r="M104" s="0" t="n"/>
      <c r="N104" s="0" t="n"/>
      <c r="O104" s="0" t="n"/>
      <c r="P104" s="0" t="n"/>
    </row>
    <row r="105">
      <c r="A105" s="0" t="n"/>
      <c r="B105" s="0" t="n"/>
      <c r="C105" s="0" t="n"/>
      <c r="D105" s="0" t="n"/>
      <c r="E105" s="0" t="n"/>
      <c r="F105" s="0" t="n"/>
      <c r="G105" s="0" t="n"/>
      <c r="H105" s="0" t="n"/>
      <c r="I105" s="0" t="n"/>
      <c r="J105" s="0" t="n"/>
      <c r="K105" s="0" t="n"/>
      <c r="L105" s="0" t="n"/>
      <c r="M105" s="0" t="n"/>
      <c r="N105" s="0" t="n"/>
      <c r="O105" s="0" t="n"/>
      <c r="P105" s="0" t="n"/>
    </row>
    <row r="106">
      <c r="A106" s="0" t="n"/>
      <c r="B106" s="0" t="n"/>
      <c r="C106" s="0" t="n"/>
      <c r="D106" s="0" t="n"/>
      <c r="E106" s="0" t="n"/>
      <c r="F106" s="0" t="n"/>
      <c r="G106" s="0" t="n"/>
      <c r="H106" s="0" t="n"/>
      <c r="I106" s="0" t="n"/>
      <c r="J106" s="0" t="n"/>
      <c r="K106" s="0" t="n"/>
      <c r="L106" s="0" t="n"/>
      <c r="M106" s="0" t="n"/>
      <c r="N106" s="0" t="n"/>
      <c r="O106" s="0" t="n"/>
      <c r="P106" s="0" t="n"/>
    </row>
    <row r="107">
      <c r="A107" s="0" t="n"/>
      <c r="B107" s="0" t="n"/>
      <c r="C107" s="0" t="n"/>
      <c r="D107" s="0" t="n"/>
      <c r="E107" s="0" t="n"/>
      <c r="F107" s="0" t="n"/>
      <c r="G107" s="0" t="n"/>
      <c r="H107" s="0" t="n"/>
      <c r="I107" s="0" t="n"/>
      <c r="J107" s="0" t="n"/>
      <c r="K107" s="0" t="n"/>
      <c r="L107" s="0" t="n"/>
      <c r="M107" s="0" t="n"/>
      <c r="N107" s="0" t="n"/>
      <c r="O107" s="0" t="n"/>
      <c r="P107" s="0" t="n"/>
    </row>
    <row r="108">
      <c r="A108" s="0" t="n"/>
      <c r="B108" s="0" t="n"/>
      <c r="C108" s="0" t="n"/>
      <c r="D108" s="0" t="n"/>
      <c r="E108" s="0" t="n"/>
      <c r="F108" s="0" t="n"/>
      <c r="G108" s="0" t="n"/>
      <c r="H108" s="0" t="n"/>
      <c r="I108" s="0" t="n"/>
      <c r="J108" s="0" t="n"/>
      <c r="K108" s="0" t="n"/>
      <c r="L108" s="0" t="n"/>
      <c r="M108" s="0" t="n"/>
      <c r="N108" s="0" t="n"/>
      <c r="O108" s="0" t="n"/>
      <c r="P108" s="0" t="n"/>
    </row>
    <row r="109">
      <c r="A109" s="0" t="n"/>
      <c r="B109" s="0" t="n"/>
      <c r="C109" s="0" t="n"/>
      <c r="D109" s="0" t="n"/>
      <c r="E109" s="0" t="n"/>
      <c r="F109" s="0" t="n"/>
      <c r="G109" s="0" t="n"/>
      <c r="H109" s="0" t="n"/>
      <c r="I109" s="0" t="n"/>
      <c r="J109" s="0" t="n"/>
      <c r="K109" s="0" t="n"/>
      <c r="L109" s="0" t="n"/>
      <c r="M109" s="0" t="n"/>
      <c r="N109" s="0" t="n"/>
      <c r="O109" s="0" t="n"/>
      <c r="P109" s="0" t="n"/>
    </row>
    <row r="110">
      <c r="A110" s="0" t="n"/>
      <c r="B110" s="0" t="n"/>
      <c r="C110" s="0" t="n"/>
      <c r="D110" s="0" t="n"/>
      <c r="E110" s="0" t="n"/>
      <c r="F110" s="0" t="n"/>
      <c r="G110" s="0" t="n"/>
      <c r="H110" s="0" t="n"/>
      <c r="I110" s="0" t="n"/>
      <c r="J110" s="0" t="n"/>
      <c r="K110" s="0" t="n"/>
      <c r="L110" s="0" t="n"/>
      <c r="M110" s="0" t="n"/>
      <c r="N110" s="0" t="n"/>
      <c r="O110" s="0" t="n"/>
      <c r="P110" s="0" t="n"/>
    </row>
    <row r="111">
      <c r="A111" s="0" t="n"/>
      <c r="B111" s="0" t="n"/>
      <c r="C111" s="0" t="n"/>
      <c r="D111" s="0" t="n"/>
      <c r="E111" s="0" t="n"/>
      <c r="F111" s="0" t="n"/>
      <c r="G111" s="0" t="n"/>
      <c r="H111" s="0" t="n"/>
      <c r="I111" s="0" t="n"/>
      <c r="J111" s="0" t="n"/>
      <c r="K111" s="0" t="n"/>
      <c r="L111" s="0" t="n"/>
      <c r="M111" s="0" t="n"/>
      <c r="N111" s="0" t="n"/>
      <c r="O111" s="0" t="n"/>
      <c r="P111" s="0" t="n"/>
    </row>
    <row r="112">
      <c r="A112" s="0" t="n"/>
      <c r="B112" s="0" t="n"/>
      <c r="C112" s="0" t="n"/>
      <c r="D112" s="0" t="n"/>
      <c r="E112" s="0" t="n"/>
      <c r="F112" s="0" t="n"/>
      <c r="G112" s="0" t="n"/>
      <c r="H112" s="0" t="n"/>
      <c r="I112" s="0" t="n"/>
      <c r="J112" s="0" t="n"/>
      <c r="K112" s="0" t="n"/>
      <c r="L112" s="0" t="n"/>
      <c r="M112" s="0" t="n"/>
      <c r="N112" s="0" t="n"/>
      <c r="O112" s="0" t="n"/>
      <c r="P112" s="0" t="n"/>
    </row>
    <row r="113">
      <c r="A113" s="0" t="n"/>
      <c r="B113" s="0" t="n"/>
      <c r="C113" s="0" t="n"/>
      <c r="D113" s="0" t="n"/>
      <c r="E113" s="0" t="n"/>
      <c r="F113" s="0" t="n"/>
      <c r="G113" s="0" t="n"/>
      <c r="H113" s="0" t="n"/>
      <c r="I113" s="0" t="n"/>
      <c r="J113" s="0" t="n"/>
      <c r="K113" s="0" t="n"/>
      <c r="L113" s="0" t="n"/>
      <c r="M113" s="0" t="n"/>
      <c r="N113" s="0" t="n"/>
      <c r="O113" s="0" t="n"/>
      <c r="P113" s="0" t="n"/>
    </row>
    <row r="114">
      <c r="A114" s="0" t="n"/>
      <c r="B114" s="0" t="n"/>
      <c r="C114" s="0" t="n"/>
      <c r="D114" s="0" t="n"/>
      <c r="E114" s="0" t="n"/>
      <c r="F114" s="0" t="n"/>
      <c r="G114" s="0" t="n"/>
      <c r="H114" s="0" t="n"/>
      <c r="I114" s="0" t="n"/>
      <c r="J114" s="0" t="n"/>
      <c r="K114" s="0" t="n"/>
      <c r="L114" s="0" t="n"/>
      <c r="M114" s="0" t="n"/>
      <c r="N114" s="0" t="n"/>
      <c r="O114" s="0" t="n"/>
      <c r="P114" s="0" t="n"/>
    </row>
    <row r="115">
      <c r="A115" s="0" t="n"/>
      <c r="B115" s="0" t="n"/>
      <c r="C115" s="0" t="n"/>
      <c r="D115" s="0" t="n"/>
      <c r="E115" s="0" t="n"/>
      <c r="F115" s="0" t="n"/>
      <c r="G115" s="0" t="n"/>
      <c r="H115" s="0" t="n"/>
      <c r="I115" s="0" t="n"/>
      <c r="J115" s="0" t="n"/>
      <c r="K115" s="0" t="n"/>
      <c r="L115" s="0" t="n"/>
      <c r="M115" s="0" t="n"/>
      <c r="N115" s="0" t="n"/>
      <c r="O115" s="0" t="n"/>
      <c r="P115" s="0" t="n"/>
    </row>
    <row r="116">
      <c r="A116" s="0" t="n"/>
      <c r="B116" s="0" t="n"/>
      <c r="C116" s="0" t="n"/>
      <c r="D116" s="0" t="n"/>
      <c r="E116" s="0" t="n"/>
      <c r="F116" s="0" t="n"/>
      <c r="G116" s="0" t="n"/>
      <c r="H116" s="0" t="n"/>
      <c r="I116" s="0" t="n"/>
      <c r="J116" s="0" t="n"/>
      <c r="K116" s="0" t="n"/>
      <c r="L116" s="0" t="n"/>
      <c r="M116" s="0" t="n"/>
      <c r="N116" s="0" t="n"/>
      <c r="O116" s="0" t="n"/>
      <c r="P116" s="0" t="n"/>
    </row>
    <row r="117">
      <c r="A117" s="0" t="n"/>
      <c r="B117" s="0" t="n"/>
      <c r="C117" s="0" t="n"/>
      <c r="D117" s="0" t="n"/>
      <c r="E117" s="0" t="n"/>
      <c r="F117" s="0" t="n"/>
      <c r="G117" s="0" t="n"/>
      <c r="H117" s="0" t="n"/>
      <c r="I117" s="0" t="n"/>
      <c r="J117" s="0" t="n"/>
      <c r="K117" s="0" t="n"/>
      <c r="L117" s="0" t="n"/>
      <c r="M117" s="0" t="n"/>
      <c r="N117" s="0" t="n"/>
      <c r="O117" s="0" t="n"/>
      <c r="P117" s="0" t="n"/>
    </row>
    <row r="118">
      <c r="A118" s="0" t="n"/>
      <c r="B118" s="0" t="n"/>
      <c r="C118" s="0" t="n"/>
      <c r="D118" s="0" t="n"/>
      <c r="E118" s="0" t="n"/>
      <c r="F118" s="0" t="n"/>
      <c r="G118" s="0" t="n"/>
      <c r="H118" s="0" t="n"/>
      <c r="I118" s="0" t="n"/>
      <c r="J118" s="0" t="n"/>
      <c r="K118" s="0" t="n"/>
      <c r="L118" s="0" t="n"/>
      <c r="M118" s="0" t="n"/>
      <c r="N118" s="0" t="n"/>
      <c r="O118" s="0" t="n"/>
      <c r="P118" s="0" t="n"/>
    </row>
    <row r="119">
      <c r="A119" s="0" t="n"/>
      <c r="B119" s="0" t="n"/>
      <c r="C119" s="0" t="n"/>
      <c r="D119" s="0" t="n"/>
      <c r="E119" s="0" t="n"/>
      <c r="F119" s="0" t="n"/>
      <c r="G119" s="0" t="n"/>
      <c r="H119" s="0" t="n"/>
      <c r="I119" s="0" t="n"/>
      <c r="J119" s="0" t="n"/>
      <c r="K119" s="0" t="n"/>
      <c r="L119" s="0" t="n"/>
      <c r="M119" s="0" t="n"/>
      <c r="N119" s="0" t="n"/>
      <c r="O119" s="0" t="n"/>
      <c r="P119" s="0" t="n"/>
    </row>
    <row r="120">
      <c r="A120" s="0" t="n"/>
      <c r="B120" s="0" t="n"/>
      <c r="C120" s="0" t="n"/>
      <c r="D120" s="0" t="n"/>
      <c r="E120" s="0" t="n"/>
      <c r="F120" s="0" t="n"/>
      <c r="G120" s="0" t="n"/>
      <c r="H120" s="0" t="n"/>
      <c r="I120" s="0" t="n"/>
      <c r="J120" s="0" t="n"/>
      <c r="K120" s="0" t="n"/>
      <c r="L120" s="0" t="n"/>
      <c r="M120" s="0" t="n"/>
      <c r="N120" s="0" t="n"/>
      <c r="O120" s="0" t="n"/>
      <c r="P120" s="0" t="n"/>
    </row>
    <row r="121">
      <c r="A121" s="0" t="n"/>
      <c r="B121" s="0" t="n"/>
      <c r="C121" s="0" t="n"/>
      <c r="D121" s="0" t="n"/>
      <c r="E121" s="0" t="n"/>
      <c r="F121" s="0" t="n"/>
      <c r="G121" s="0" t="n"/>
      <c r="H121" s="0" t="n"/>
      <c r="I121" s="0" t="n"/>
      <c r="J121" s="0" t="n"/>
      <c r="K121" s="0" t="n"/>
      <c r="L121" s="0" t="n"/>
      <c r="M121" s="0" t="n"/>
      <c r="N121" s="0" t="n"/>
      <c r="O121" s="0" t="n"/>
      <c r="P121" s="0" t="n"/>
    </row>
    <row r="122">
      <c r="A122" s="0" t="n"/>
      <c r="B122" s="0" t="n"/>
      <c r="C122" s="0" t="n"/>
      <c r="D122" s="0" t="n"/>
      <c r="E122" s="0" t="n"/>
      <c r="F122" s="0" t="n"/>
      <c r="G122" s="0" t="n"/>
      <c r="H122" s="0" t="n"/>
      <c r="I122" s="0" t="n"/>
      <c r="J122" s="0" t="n"/>
      <c r="K122" s="0" t="n"/>
      <c r="L122" s="0" t="n"/>
      <c r="M122" s="0" t="n"/>
      <c r="N122" s="0" t="n"/>
      <c r="O122" s="0" t="n"/>
      <c r="P122" s="0" t="n"/>
    </row>
    <row r="123">
      <c r="A123" s="0" t="n"/>
      <c r="B123" s="0" t="n"/>
      <c r="C123" s="0" t="n"/>
      <c r="D123" s="0" t="n"/>
      <c r="E123" s="0" t="n"/>
      <c r="F123" s="0" t="n"/>
      <c r="G123" s="0" t="n"/>
      <c r="H123" s="0" t="n"/>
      <c r="I123" s="0" t="n"/>
      <c r="J123" s="0" t="n"/>
      <c r="K123" s="0" t="n"/>
      <c r="L123" s="0" t="n"/>
      <c r="M123" s="0" t="n"/>
      <c r="N123" s="0" t="n"/>
      <c r="O123" s="0" t="n"/>
      <c r="P123" s="0" t="n"/>
    </row>
    <row r="124">
      <c r="A124" s="0" t="n"/>
      <c r="B124" s="0" t="n"/>
      <c r="C124" s="0" t="n"/>
      <c r="D124" s="0" t="n"/>
      <c r="E124" s="0" t="n"/>
      <c r="F124" s="0" t="n"/>
      <c r="G124" s="0" t="n"/>
      <c r="H124" s="0" t="n"/>
      <c r="I124" s="0" t="n"/>
      <c r="J124" s="0" t="n"/>
      <c r="K124" s="0" t="n"/>
      <c r="L124" s="0" t="n"/>
      <c r="M124" s="0" t="n"/>
      <c r="N124" s="0" t="n"/>
      <c r="O124" s="0" t="n"/>
      <c r="P124" s="0" t="n"/>
    </row>
    <row r="125">
      <c r="A125" s="0" t="n"/>
      <c r="B125" s="0" t="n"/>
      <c r="C125" s="0" t="n"/>
      <c r="D125" s="0" t="n"/>
      <c r="E125" s="0" t="n"/>
      <c r="F125" s="0" t="n"/>
      <c r="G125" s="0" t="n"/>
      <c r="H125" s="0" t="n"/>
      <c r="I125" s="0" t="n"/>
      <c r="J125" s="0" t="n"/>
      <c r="K125" s="0" t="n"/>
      <c r="L125" s="0" t="n"/>
      <c r="M125" s="0" t="n"/>
      <c r="N125" s="0" t="n"/>
      <c r="O125" s="0" t="n"/>
      <c r="P125" s="0" t="n"/>
    </row>
    <row r="126">
      <c r="A126" s="0" t="n"/>
      <c r="B126" s="0" t="n"/>
      <c r="C126" s="0" t="n"/>
      <c r="D126" s="0" t="n"/>
      <c r="E126" s="0" t="n"/>
      <c r="F126" s="0" t="n"/>
      <c r="G126" s="0" t="n"/>
      <c r="H126" s="0" t="n"/>
      <c r="I126" s="0" t="n"/>
      <c r="J126" s="0" t="n"/>
      <c r="K126" s="0" t="n"/>
      <c r="L126" s="0" t="n"/>
      <c r="M126" s="0" t="n"/>
      <c r="N126" s="0" t="n"/>
      <c r="O126" s="0" t="n"/>
      <c r="P126" s="0" t="n"/>
    </row>
    <row r="127">
      <c r="A127" s="0" t="n"/>
      <c r="B127" s="0" t="n"/>
      <c r="C127" s="0" t="n"/>
      <c r="D127" s="0" t="n"/>
      <c r="E127" s="0" t="n"/>
      <c r="F127" s="0" t="n"/>
      <c r="G127" s="0" t="n"/>
      <c r="H127" s="0" t="n"/>
      <c r="I127" s="0" t="n"/>
      <c r="J127" s="0" t="n"/>
      <c r="K127" s="0" t="n"/>
      <c r="L127" s="0" t="n"/>
      <c r="M127" s="0" t="n"/>
      <c r="N127" s="0" t="n"/>
      <c r="O127" s="0" t="n"/>
      <c r="P127" s="0" t="n"/>
    </row>
    <row r="128">
      <c r="A128" s="0" t="n"/>
      <c r="B128" s="0" t="n"/>
      <c r="C128" s="0" t="n"/>
      <c r="D128" s="0" t="n"/>
      <c r="E128" s="0" t="n"/>
      <c r="F128" s="0" t="n"/>
      <c r="G128" s="0" t="n"/>
      <c r="H128" s="0" t="n"/>
      <c r="I128" s="0" t="n"/>
      <c r="J128" s="0" t="n"/>
      <c r="K128" s="0" t="n"/>
      <c r="L128" s="0" t="n"/>
      <c r="M128" s="0" t="n"/>
      <c r="N128" s="0" t="n"/>
      <c r="O128" s="0" t="n"/>
      <c r="P128" s="0" t="n"/>
    </row>
    <row r="129">
      <c r="A129" s="0" t="n"/>
      <c r="B129" s="0" t="n"/>
      <c r="C129" s="0" t="n"/>
      <c r="D129" s="0" t="n"/>
      <c r="E129" s="0" t="n"/>
      <c r="F129" s="0" t="n"/>
      <c r="G129" s="0" t="n"/>
      <c r="H129" s="0" t="n"/>
      <c r="I129" s="0" t="n"/>
      <c r="J129" s="0" t="n"/>
      <c r="K129" s="0" t="n"/>
      <c r="L129" s="0" t="n"/>
      <c r="M129" s="0" t="n"/>
      <c r="N129" s="0" t="n"/>
      <c r="O129" s="0" t="n"/>
      <c r="P129" s="0" t="n"/>
    </row>
    <row r="130">
      <c r="A130" s="0" t="n"/>
      <c r="B130" s="0" t="n"/>
      <c r="C130" s="0" t="n"/>
      <c r="D130" s="0" t="n"/>
      <c r="E130" s="0" t="n"/>
      <c r="F130" s="0" t="n"/>
      <c r="G130" s="0" t="n"/>
      <c r="H130" s="0" t="n"/>
      <c r="I130" s="0" t="n"/>
      <c r="J130" s="0" t="n"/>
      <c r="K130" s="0" t="n"/>
      <c r="L130" s="0" t="n"/>
      <c r="M130" s="0" t="n"/>
      <c r="N130" s="0" t="n"/>
      <c r="O130" s="0" t="n"/>
      <c r="P130" s="0" t="n"/>
    </row>
    <row r="131">
      <c r="A131" s="0" t="n"/>
      <c r="B131" s="0" t="n"/>
      <c r="C131" s="0" t="n"/>
      <c r="D131" s="0" t="n"/>
      <c r="E131" s="0" t="n"/>
      <c r="F131" s="0" t="n"/>
      <c r="G131" s="0" t="n"/>
      <c r="H131" s="0" t="n"/>
      <c r="I131" s="0" t="n"/>
      <c r="J131" s="0" t="n"/>
      <c r="K131" s="0" t="n"/>
      <c r="L131" s="0" t="n"/>
      <c r="M131" s="0" t="n"/>
      <c r="N131" s="0" t="n"/>
      <c r="O131" s="0" t="n"/>
      <c r="P131" s="0" t="n"/>
    </row>
    <row r="132">
      <c r="A132" s="0" t="n"/>
      <c r="B132" s="0" t="n"/>
      <c r="C132" s="0" t="n"/>
      <c r="D132" s="0" t="n"/>
      <c r="E132" s="0" t="n"/>
      <c r="F132" s="0" t="n"/>
      <c r="G132" s="0" t="n"/>
      <c r="H132" s="0" t="n"/>
      <c r="I132" s="0" t="n"/>
      <c r="J132" s="0" t="n"/>
      <c r="K132" s="0" t="n"/>
      <c r="L132" s="0" t="n"/>
      <c r="M132" s="0" t="n"/>
      <c r="N132" s="0" t="n"/>
      <c r="O132" s="0" t="n"/>
      <c r="P132" s="0" t="n"/>
    </row>
    <row r="133">
      <c r="A133" s="0" t="n"/>
      <c r="B133" s="0" t="n"/>
      <c r="C133" s="0" t="n"/>
      <c r="D133" s="0" t="n"/>
      <c r="E133" s="0" t="n"/>
      <c r="F133" s="0" t="n"/>
      <c r="G133" s="0" t="n"/>
      <c r="H133" s="0" t="n"/>
      <c r="I133" s="0" t="n"/>
      <c r="J133" s="0" t="n"/>
      <c r="K133" s="0" t="n"/>
      <c r="L133" s="0" t="n"/>
      <c r="M133" s="0" t="n"/>
      <c r="N133" s="0" t="n"/>
      <c r="O133" s="0" t="n"/>
      <c r="P133" s="0" t="n"/>
    </row>
    <row r="134">
      <c r="A134" s="0" t="n"/>
      <c r="B134" s="0" t="n"/>
      <c r="C134" s="0" t="n"/>
      <c r="D134" s="0" t="n"/>
      <c r="E134" s="0" t="n"/>
      <c r="F134" s="0" t="n"/>
      <c r="G134" s="0" t="n"/>
      <c r="H134" s="0" t="n"/>
      <c r="I134" s="0" t="n"/>
      <c r="J134" s="0" t="n"/>
      <c r="K134" s="0" t="n"/>
      <c r="L134" s="0" t="n"/>
      <c r="M134" s="0" t="n"/>
      <c r="N134" s="0" t="n"/>
      <c r="O134" s="0" t="n"/>
      <c r="P134" s="0" t="n"/>
    </row>
    <row r="135">
      <c r="A135" s="0" t="n"/>
      <c r="B135" s="0" t="n"/>
      <c r="C135" s="0" t="n"/>
      <c r="D135" s="0" t="n"/>
      <c r="E135" s="0" t="n"/>
      <c r="F135" s="0" t="n"/>
      <c r="G135" s="0" t="n"/>
      <c r="H135" s="0" t="n"/>
      <c r="I135" s="0" t="n"/>
      <c r="J135" s="0" t="n"/>
      <c r="K135" s="0" t="n"/>
      <c r="L135" s="0" t="n"/>
      <c r="M135" s="0" t="n"/>
      <c r="N135" s="0" t="n"/>
      <c r="O135" s="0" t="n"/>
      <c r="P135" s="0" t="n"/>
    </row>
    <row r="136">
      <c r="A136" s="0" t="n"/>
      <c r="B136" s="0" t="n"/>
      <c r="C136" s="0" t="n"/>
      <c r="D136" s="0" t="n"/>
      <c r="E136" s="0" t="n"/>
      <c r="F136" s="0" t="n"/>
      <c r="G136" s="0" t="n"/>
      <c r="H136" s="0" t="n"/>
      <c r="I136" s="0" t="n"/>
      <c r="J136" s="0" t="n"/>
      <c r="K136" s="0" t="n"/>
      <c r="L136" s="0" t="n"/>
      <c r="M136" s="0" t="n"/>
      <c r="N136" s="0" t="n"/>
      <c r="O136" s="0" t="n"/>
      <c r="P136" s="0" t="n"/>
    </row>
    <row r="137">
      <c r="A137" s="0" t="n"/>
      <c r="B137" s="0" t="n"/>
      <c r="C137" s="0" t="n"/>
      <c r="D137" s="0" t="n"/>
      <c r="E137" s="0" t="n"/>
      <c r="F137" s="0" t="n"/>
      <c r="G137" s="0" t="n"/>
      <c r="H137" s="0" t="n"/>
      <c r="I137" s="0" t="n"/>
      <c r="J137" s="0" t="n"/>
      <c r="K137" s="0" t="n"/>
      <c r="L137" s="0" t="n"/>
      <c r="M137" s="0" t="n"/>
      <c r="N137" s="0" t="n"/>
      <c r="O137" s="0" t="n"/>
      <c r="P137" s="0" t="n"/>
    </row>
    <row r="138">
      <c r="A138" s="0" t="n"/>
      <c r="B138" s="0" t="n"/>
      <c r="C138" s="0" t="n"/>
      <c r="D138" s="0" t="n"/>
      <c r="E138" s="0" t="n"/>
      <c r="F138" s="0" t="n"/>
      <c r="G138" s="0" t="n"/>
      <c r="H138" s="0" t="n"/>
      <c r="I138" s="0" t="n"/>
      <c r="J138" s="0" t="n"/>
      <c r="K138" s="0" t="n"/>
      <c r="L138" s="0" t="n"/>
      <c r="M138" s="0" t="n"/>
      <c r="N138" s="0" t="n"/>
      <c r="O138" s="0" t="n"/>
      <c r="P138" s="0" t="n"/>
    </row>
    <row r="139">
      <c r="A139" s="0" t="n"/>
      <c r="B139" s="0" t="n"/>
      <c r="C139" s="0" t="n"/>
      <c r="D139" s="0" t="n"/>
      <c r="E139" s="0" t="n"/>
      <c r="F139" s="0" t="n"/>
      <c r="G139" s="0" t="n"/>
      <c r="H139" s="0" t="n"/>
      <c r="I139" s="0" t="n"/>
      <c r="J139" s="0" t="n"/>
      <c r="K139" s="0" t="n"/>
      <c r="L139" s="0" t="n"/>
      <c r="M139" s="0" t="n"/>
      <c r="N139" s="0" t="n"/>
      <c r="O139" s="0" t="n"/>
      <c r="P139" s="0" t="n"/>
    </row>
    <row r="140">
      <c r="A140" s="0" t="n"/>
      <c r="B140" s="0" t="n"/>
      <c r="C140" s="0" t="n"/>
      <c r="D140" s="0" t="n"/>
      <c r="E140" s="0" t="n"/>
      <c r="F140" s="0" t="n"/>
      <c r="G140" s="0" t="n"/>
      <c r="H140" s="0" t="n"/>
      <c r="I140" s="0" t="n"/>
      <c r="J140" s="0" t="n"/>
      <c r="K140" s="0" t="n"/>
      <c r="L140" s="0" t="n"/>
      <c r="M140" s="0" t="n"/>
      <c r="N140" s="0" t="n"/>
      <c r="O140" s="0" t="n"/>
      <c r="P140" s="0" t="n"/>
    </row>
    <row r="141">
      <c r="A141" s="0" t="n"/>
      <c r="B141" s="0" t="n"/>
      <c r="C141" s="0" t="n"/>
      <c r="D141" s="0" t="n"/>
      <c r="E141" s="0" t="n"/>
      <c r="F141" s="0" t="n"/>
      <c r="G141" s="0" t="n"/>
      <c r="H141" s="0" t="n"/>
      <c r="I141" s="0" t="n"/>
      <c r="J141" s="0" t="n"/>
      <c r="K141" s="0" t="n"/>
      <c r="L141" s="0" t="n"/>
      <c r="M141" s="0" t="n"/>
      <c r="N141" s="0" t="n"/>
      <c r="O141" s="0" t="n"/>
      <c r="P141" s="0" t="n"/>
    </row>
    <row r="142">
      <c r="A142" s="0" t="n"/>
      <c r="B142" s="0" t="n"/>
      <c r="C142" s="0" t="n"/>
      <c r="D142" s="0" t="n"/>
      <c r="E142" s="0" t="n"/>
      <c r="F142" s="0" t="n"/>
      <c r="G142" s="0" t="n"/>
      <c r="H142" s="0" t="n"/>
      <c r="I142" s="0" t="n"/>
      <c r="J142" s="0" t="n"/>
      <c r="K142" s="0" t="n"/>
      <c r="L142" s="0" t="n"/>
      <c r="M142" s="0" t="n"/>
      <c r="N142" s="0" t="n"/>
      <c r="O142" s="0" t="n"/>
      <c r="P142" s="0" t="n"/>
    </row>
    <row r="143">
      <c r="A143" s="0" t="n"/>
      <c r="B143" s="0" t="n"/>
      <c r="C143" s="0" t="n"/>
      <c r="D143" s="0" t="n"/>
      <c r="E143" s="0" t="n"/>
      <c r="F143" s="0" t="n"/>
      <c r="G143" s="0" t="n"/>
      <c r="H143" s="0" t="n"/>
      <c r="I143" s="0" t="n"/>
      <c r="J143" s="0" t="n"/>
      <c r="K143" s="0" t="n"/>
      <c r="L143" s="0" t="n"/>
      <c r="M143" s="0" t="n"/>
      <c r="N143" s="0" t="n"/>
      <c r="O143" s="0" t="n"/>
      <c r="P143" s="0" t="n"/>
    </row>
    <row r="144">
      <c r="A144" s="0" t="n"/>
      <c r="B144" s="0" t="n"/>
      <c r="C144" s="0" t="n"/>
      <c r="D144" s="0" t="n"/>
      <c r="E144" s="0" t="n"/>
      <c r="F144" s="0" t="n"/>
      <c r="G144" s="0" t="n"/>
      <c r="H144" s="0" t="n"/>
      <c r="I144" s="0" t="n"/>
      <c r="J144" s="0" t="n"/>
      <c r="K144" s="0" t="n"/>
      <c r="L144" s="0" t="n"/>
      <c r="M144" s="0" t="n"/>
      <c r="N144" s="0" t="n"/>
      <c r="O144" s="0" t="n"/>
      <c r="P144" s="0" t="n"/>
    </row>
    <row r="145">
      <c r="A145" s="0" t="n"/>
      <c r="B145" s="0" t="n"/>
      <c r="C145" s="0" t="n"/>
      <c r="D145" s="0" t="n"/>
      <c r="E145" s="0" t="n"/>
      <c r="F145" s="0" t="n"/>
      <c r="G145" s="0" t="n"/>
      <c r="H145" s="0" t="n"/>
      <c r="I145" s="0" t="n"/>
      <c r="J145" s="0" t="n"/>
      <c r="K145" s="0" t="n"/>
      <c r="L145" s="0" t="n"/>
      <c r="M145" s="0" t="n"/>
      <c r="N145" s="0" t="n"/>
      <c r="O145" s="0" t="n"/>
      <c r="P145" s="0" t="n"/>
    </row>
    <row r="146">
      <c r="A146" s="0" t="n"/>
      <c r="B146" s="0" t="n"/>
      <c r="C146" s="0" t="n"/>
      <c r="D146" s="0" t="n"/>
      <c r="E146" s="0" t="n"/>
      <c r="F146" s="0" t="n"/>
      <c r="G146" s="0" t="n"/>
      <c r="H146" s="0" t="n"/>
      <c r="I146" s="0" t="n"/>
      <c r="J146" s="0" t="n"/>
      <c r="K146" s="0" t="n"/>
      <c r="L146" s="0" t="n"/>
      <c r="M146" s="0" t="n"/>
      <c r="N146" s="0" t="n"/>
      <c r="O146" s="0" t="n"/>
      <c r="P146" s="0" t="n"/>
    </row>
    <row r="147">
      <c r="A147" s="0" t="n"/>
      <c r="B147" s="0" t="n"/>
      <c r="C147" s="0" t="n"/>
      <c r="D147" s="0" t="n"/>
      <c r="E147" s="0" t="n"/>
      <c r="F147" s="0" t="n"/>
      <c r="G147" s="0" t="n"/>
      <c r="H147" s="0" t="n"/>
      <c r="I147" s="0" t="n"/>
      <c r="J147" s="0" t="n"/>
      <c r="K147" s="0" t="n"/>
      <c r="L147" s="0" t="n"/>
      <c r="M147" s="0" t="n"/>
      <c r="N147" s="0" t="n"/>
      <c r="O147" s="0" t="n"/>
      <c r="P147" s="0" t="n"/>
    </row>
    <row r="148">
      <c r="A148" s="0" t="n"/>
      <c r="B148" s="0" t="n"/>
      <c r="C148" s="0" t="n"/>
      <c r="D148" s="0" t="n"/>
      <c r="E148" s="0" t="n"/>
      <c r="F148" s="0" t="n"/>
      <c r="G148" s="0" t="n"/>
      <c r="H148" s="0" t="n"/>
      <c r="I148" s="0" t="n"/>
      <c r="J148" s="0" t="n"/>
      <c r="K148" s="0" t="n"/>
      <c r="L148" s="0" t="n"/>
      <c r="M148" s="0" t="n"/>
      <c r="N148" s="0" t="n"/>
      <c r="O148" s="0" t="n"/>
      <c r="P148" s="0" t="n"/>
    </row>
    <row r="149">
      <c r="A149" s="0" t="n"/>
      <c r="B149" s="0" t="n"/>
      <c r="C149" s="0" t="n"/>
      <c r="D149" s="0" t="n"/>
      <c r="E149" s="0" t="n"/>
      <c r="F149" s="0" t="n"/>
      <c r="G149" s="0" t="n"/>
      <c r="H149" s="0" t="n"/>
      <c r="I149" s="0" t="n"/>
      <c r="J149" s="0" t="n"/>
      <c r="K149" s="0" t="n"/>
      <c r="L149" s="0" t="n"/>
      <c r="M149" s="0" t="n"/>
      <c r="N149" s="0" t="n"/>
      <c r="O149" s="0" t="n"/>
      <c r="P149" s="0" t="n"/>
    </row>
    <row r="150">
      <c r="A150" s="0" t="n"/>
      <c r="B150" s="0" t="n"/>
      <c r="C150" s="0" t="n"/>
      <c r="D150" s="0" t="n"/>
      <c r="E150" s="0" t="n"/>
      <c r="F150" s="0" t="n"/>
      <c r="G150" s="0" t="n"/>
      <c r="H150" s="0" t="n"/>
      <c r="I150" s="0" t="n"/>
      <c r="J150" s="0" t="n"/>
      <c r="K150" s="0" t="n"/>
      <c r="L150" s="0" t="n"/>
      <c r="M150" s="0" t="n"/>
      <c r="N150" s="0" t="n"/>
      <c r="O150" s="0" t="n"/>
      <c r="P150" s="0" t="n"/>
    </row>
    <row r="151">
      <c r="A151" s="0" t="n"/>
      <c r="B151" s="0" t="n"/>
      <c r="C151" s="0" t="n"/>
      <c r="D151" s="0" t="n"/>
      <c r="E151" s="0" t="n"/>
      <c r="F151" s="0" t="n"/>
      <c r="G151" s="0" t="n"/>
      <c r="H151" s="0" t="n"/>
      <c r="I151" s="0" t="n"/>
      <c r="J151" s="0" t="n"/>
      <c r="K151" s="0" t="n"/>
      <c r="L151" s="0" t="n"/>
      <c r="M151" s="0" t="n"/>
      <c r="N151" s="0" t="n"/>
      <c r="O151" s="0" t="n"/>
      <c r="P151" s="0" t="n"/>
    </row>
    <row r="152">
      <c r="A152" s="0" t="n"/>
      <c r="B152" s="0" t="n"/>
      <c r="C152" s="0" t="n"/>
      <c r="D152" s="0" t="n"/>
      <c r="E152" s="0" t="n"/>
      <c r="F152" s="0" t="n"/>
      <c r="G152" s="0" t="n"/>
      <c r="H152" s="0" t="n"/>
      <c r="I152" s="0" t="n"/>
      <c r="J152" s="0" t="n"/>
      <c r="K152" s="0" t="n"/>
      <c r="L152" s="0" t="n"/>
      <c r="M152" s="0" t="n"/>
      <c r="N152" s="0" t="n"/>
      <c r="O152" s="0" t="n"/>
      <c r="P152" s="0" t="n"/>
    </row>
    <row r="153">
      <c r="A153" s="0" t="n"/>
      <c r="B153" s="0" t="n"/>
      <c r="C153" s="0" t="n"/>
      <c r="D153" s="0" t="n"/>
      <c r="E153" s="0" t="n"/>
      <c r="F153" s="0" t="n"/>
      <c r="G153" s="0" t="n"/>
      <c r="H153" s="0" t="n"/>
      <c r="I153" s="0" t="n"/>
      <c r="J153" s="0" t="n"/>
      <c r="K153" s="0" t="n"/>
      <c r="L153" s="0" t="n"/>
      <c r="M153" s="0" t="n"/>
      <c r="N153" s="0" t="n"/>
      <c r="O153" s="0" t="n"/>
      <c r="P153" s="0" t="n"/>
    </row>
    <row r="154">
      <c r="A154" s="0" t="n"/>
      <c r="B154" s="0" t="n"/>
      <c r="C154" s="0" t="n"/>
      <c r="D154" s="0" t="n"/>
      <c r="E154" s="0" t="n"/>
      <c r="F154" s="0" t="n"/>
      <c r="G154" s="0" t="n"/>
      <c r="H154" s="0" t="n"/>
      <c r="I154" s="0" t="n"/>
      <c r="J154" s="0" t="n"/>
      <c r="K154" s="0" t="n"/>
      <c r="L154" s="0" t="n"/>
      <c r="M154" s="0" t="n"/>
      <c r="N154" s="0" t="n"/>
      <c r="O154" s="0" t="n"/>
      <c r="P154" s="0" t="n"/>
    </row>
    <row r="155">
      <c r="A155" s="0" t="n"/>
      <c r="B155" s="0" t="n"/>
      <c r="C155" s="0" t="n"/>
      <c r="D155" s="0" t="n"/>
      <c r="E155" s="0" t="n"/>
      <c r="F155" s="0" t="n"/>
      <c r="G155" s="0" t="n"/>
      <c r="H155" s="0" t="n"/>
      <c r="I155" s="0" t="n"/>
      <c r="J155" s="0" t="n"/>
      <c r="K155" s="0" t="n"/>
      <c r="L155" s="0" t="n"/>
      <c r="M155" s="0" t="n"/>
      <c r="N155" s="0" t="n"/>
      <c r="O155" s="0" t="n"/>
      <c r="P155" s="0" t="n"/>
    </row>
    <row r="156">
      <c r="A156" s="0" t="n"/>
      <c r="B156" s="0" t="n"/>
      <c r="C156" s="0" t="n"/>
      <c r="D156" s="0" t="n"/>
      <c r="E156" s="0" t="n"/>
      <c r="F156" s="0" t="n"/>
      <c r="G156" s="0" t="n"/>
      <c r="H156" s="0" t="n"/>
      <c r="I156" s="0" t="n"/>
      <c r="J156" s="0" t="n"/>
      <c r="K156" s="0" t="n"/>
      <c r="L156" s="0" t="n"/>
      <c r="M156" s="0" t="n"/>
      <c r="N156" s="0" t="n"/>
      <c r="O156" s="0" t="n"/>
      <c r="P156" s="0" t="n"/>
    </row>
    <row r="157">
      <c r="A157" s="0" t="n"/>
      <c r="B157" s="0" t="n"/>
      <c r="C157" s="0" t="n"/>
      <c r="D157" s="0" t="n"/>
      <c r="E157" s="0" t="n"/>
      <c r="F157" s="0" t="n"/>
      <c r="G157" s="0" t="n"/>
      <c r="H157" s="0" t="n"/>
      <c r="I157" s="0" t="n"/>
      <c r="J157" s="0" t="n"/>
      <c r="K157" s="0" t="n"/>
      <c r="L157" s="0" t="n"/>
      <c r="M157" s="0" t="n"/>
      <c r="N157" s="0" t="n"/>
      <c r="O157" s="0" t="n"/>
      <c r="P157" s="0" t="n"/>
    </row>
    <row r="158">
      <c r="A158" s="0" t="n"/>
      <c r="B158" s="0" t="n"/>
      <c r="C158" s="0" t="n"/>
      <c r="D158" s="0" t="n"/>
      <c r="E158" s="0" t="n"/>
      <c r="F158" s="0" t="n"/>
      <c r="G158" s="0" t="n"/>
      <c r="H158" s="0" t="n"/>
      <c r="I158" s="0" t="n"/>
      <c r="J158" s="0" t="n"/>
      <c r="K158" s="0" t="n"/>
      <c r="L158" s="0" t="n"/>
      <c r="M158" s="0" t="n"/>
      <c r="N158" s="0" t="n"/>
      <c r="O158" s="0" t="n"/>
      <c r="P158" s="0" t="n"/>
    </row>
    <row r="159">
      <c r="A159" s="0" t="n"/>
      <c r="B159" s="0" t="n"/>
      <c r="C159" s="0" t="n"/>
      <c r="D159" s="0" t="n"/>
      <c r="E159" s="0" t="n"/>
      <c r="F159" s="0" t="n"/>
      <c r="G159" s="0" t="n"/>
      <c r="H159" s="0" t="n"/>
      <c r="I159" s="0" t="n"/>
      <c r="J159" s="0" t="n"/>
      <c r="K159" s="0" t="n"/>
      <c r="L159" s="0" t="n"/>
      <c r="M159" s="0" t="n"/>
      <c r="N159" s="0" t="n"/>
      <c r="O159" s="0" t="n"/>
      <c r="P159" s="0" t="n"/>
    </row>
    <row r="160">
      <c r="A160" s="0" t="n"/>
      <c r="B160" s="0" t="n"/>
      <c r="C160" s="0" t="n"/>
      <c r="D160" s="0" t="n"/>
      <c r="E160" s="0" t="n"/>
      <c r="F160" s="0" t="n"/>
      <c r="G160" s="0" t="n"/>
      <c r="H160" s="0" t="n"/>
      <c r="I160" s="0" t="n"/>
      <c r="J160" s="0" t="n"/>
      <c r="K160" s="0" t="n"/>
      <c r="L160" s="0" t="n"/>
      <c r="M160" s="0" t="n"/>
      <c r="N160" s="0" t="n"/>
      <c r="O160" s="0" t="n"/>
      <c r="P160" s="0" t="n"/>
    </row>
    <row r="161">
      <c r="A161" s="0" t="n"/>
      <c r="B161" s="0" t="n"/>
      <c r="C161" s="0" t="n"/>
      <c r="D161" s="0" t="n"/>
      <c r="E161" s="0" t="n"/>
      <c r="F161" s="0" t="n"/>
      <c r="G161" s="0" t="n"/>
      <c r="H161" s="0" t="n"/>
      <c r="I161" s="0" t="n"/>
      <c r="J161" s="0" t="n"/>
      <c r="K161" s="0" t="n"/>
      <c r="L161" s="0" t="n"/>
      <c r="M161" s="0" t="n"/>
      <c r="N161" s="0" t="n"/>
      <c r="O161" s="0" t="n"/>
      <c r="P161" s="0" t="n"/>
    </row>
    <row r="162">
      <c r="A162" s="0" t="n"/>
      <c r="B162" s="0" t="n"/>
      <c r="C162" s="0" t="n"/>
      <c r="D162" s="0" t="n"/>
      <c r="E162" s="0" t="n"/>
      <c r="F162" s="0" t="n"/>
      <c r="G162" s="0" t="n"/>
      <c r="H162" s="0" t="n"/>
      <c r="I162" s="0" t="n"/>
      <c r="J162" s="0" t="n"/>
      <c r="K162" s="0" t="n"/>
      <c r="L162" s="0" t="n"/>
      <c r="M162" s="0" t="n"/>
      <c r="N162" s="0" t="n"/>
      <c r="O162" s="0" t="n"/>
      <c r="P162" s="0" t="n"/>
    </row>
    <row r="163">
      <c r="A163" s="0" t="n"/>
      <c r="B163" s="0" t="n"/>
      <c r="C163" s="0" t="n"/>
      <c r="D163" s="0" t="n"/>
      <c r="E163" s="0" t="n"/>
      <c r="F163" s="0" t="n"/>
      <c r="G163" s="0" t="n"/>
      <c r="H163" s="0" t="n"/>
      <c r="I163" s="0" t="n"/>
      <c r="J163" s="0" t="n"/>
      <c r="K163" s="0" t="n"/>
      <c r="L163" s="0" t="n"/>
      <c r="M163" s="0" t="n"/>
      <c r="N163" s="0" t="n"/>
      <c r="O163" s="0" t="n"/>
      <c r="P163" s="0" t="n"/>
    </row>
    <row r="164">
      <c r="A164" s="0" t="n"/>
      <c r="B164" s="0" t="n"/>
      <c r="C164" s="0" t="n"/>
      <c r="D164" s="0" t="n"/>
      <c r="E164" s="0" t="n"/>
      <c r="F164" s="0" t="n"/>
      <c r="G164" s="0" t="n"/>
      <c r="H164" s="0" t="n"/>
      <c r="I164" s="0" t="n"/>
      <c r="J164" s="0" t="n"/>
      <c r="K164" s="0" t="n"/>
      <c r="L164" s="0" t="n"/>
      <c r="M164" s="0" t="n"/>
      <c r="N164" s="0" t="n"/>
      <c r="O164" s="0" t="n"/>
      <c r="P164" s="0" t="n"/>
    </row>
    <row r="165">
      <c r="A165" s="0" t="n"/>
      <c r="B165" s="0" t="n"/>
      <c r="C165" s="0" t="n"/>
      <c r="D165" s="0" t="n"/>
      <c r="E165" s="0" t="n"/>
      <c r="F165" s="0" t="n"/>
      <c r="G165" s="0" t="n"/>
      <c r="H165" s="0" t="n"/>
      <c r="I165" s="0" t="n"/>
      <c r="J165" s="0" t="n"/>
      <c r="K165" s="0" t="n"/>
      <c r="L165" s="0" t="n"/>
      <c r="M165" s="0" t="n"/>
      <c r="N165" s="0" t="n"/>
      <c r="O165" s="0" t="n"/>
      <c r="P165" s="0" t="n"/>
    </row>
    <row r="166">
      <c r="A166" s="0" t="n"/>
      <c r="B166" s="0" t="n"/>
      <c r="C166" s="0" t="n"/>
      <c r="D166" s="0" t="n"/>
      <c r="E166" s="0" t="n"/>
      <c r="F166" s="0" t="n"/>
      <c r="G166" s="0" t="n"/>
      <c r="H166" s="0" t="n"/>
      <c r="I166" s="0" t="n"/>
      <c r="J166" s="0" t="n"/>
      <c r="K166" s="0" t="n"/>
      <c r="L166" s="0" t="n"/>
      <c r="M166" s="0" t="n"/>
      <c r="N166" s="0" t="n"/>
      <c r="O166" s="0" t="n"/>
      <c r="P166" s="0" t="n"/>
    </row>
    <row r="167">
      <c r="A167" s="0" t="n"/>
      <c r="B167" s="0" t="n"/>
      <c r="C167" s="0" t="n"/>
      <c r="D167" s="0" t="n"/>
      <c r="E167" s="0" t="n"/>
      <c r="F167" s="0" t="n"/>
      <c r="G167" s="0" t="n"/>
      <c r="H167" s="0" t="n"/>
      <c r="I167" s="0" t="n"/>
      <c r="J167" s="0" t="n"/>
      <c r="K167" s="0" t="n"/>
      <c r="L167" s="0" t="n"/>
      <c r="M167" s="0" t="n"/>
      <c r="N167" s="0" t="n"/>
      <c r="O167" s="0" t="n"/>
      <c r="P167" s="0" t="n"/>
    </row>
    <row r="168">
      <c r="A168" s="0" t="n"/>
      <c r="B168" s="0" t="n"/>
      <c r="C168" s="0" t="n"/>
      <c r="D168" s="0" t="n"/>
      <c r="E168" s="0" t="n"/>
      <c r="F168" s="0" t="n"/>
      <c r="G168" s="0" t="n"/>
      <c r="H168" s="0" t="n"/>
      <c r="I168" s="0" t="n"/>
      <c r="J168" s="0" t="n"/>
      <c r="K168" s="0" t="n"/>
      <c r="L168" s="0" t="n"/>
      <c r="M168" s="0" t="n"/>
      <c r="N168" s="0" t="n"/>
      <c r="O168" s="0" t="n"/>
      <c r="P168" s="0" t="n"/>
    </row>
    <row r="169">
      <c r="A169" s="0" t="n"/>
      <c r="B169" s="0" t="n"/>
      <c r="C169" s="0" t="n"/>
      <c r="D169" s="0" t="n"/>
      <c r="E169" s="0" t="n"/>
      <c r="F169" s="0" t="n"/>
      <c r="G169" s="0" t="n"/>
      <c r="H169" s="0" t="n"/>
      <c r="I169" s="0" t="n"/>
      <c r="J169" s="0" t="n"/>
      <c r="K169" s="0" t="n"/>
      <c r="L169" s="0" t="n"/>
      <c r="M169" s="0" t="n"/>
      <c r="N169" s="0" t="n"/>
      <c r="O169" s="0" t="n"/>
      <c r="P169" s="0" t="n"/>
    </row>
    <row r="170">
      <c r="A170" s="0" t="n"/>
      <c r="B170" s="0" t="n"/>
      <c r="C170" s="0" t="n"/>
      <c r="D170" s="0" t="n"/>
      <c r="E170" s="0" t="n"/>
      <c r="F170" s="0" t="n"/>
      <c r="G170" s="0" t="n"/>
      <c r="H170" s="0" t="n"/>
      <c r="I170" s="0" t="n"/>
      <c r="J170" s="0" t="n"/>
      <c r="K170" s="0" t="n"/>
      <c r="L170" s="0" t="n"/>
      <c r="M170" s="0" t="n"/>
      <c r="N170" s="0" t="n"/>
      <c r="O170" s="0" t="n"/>
      <c r="P170" s="0" t="n"/>
    </row>
    <row r="171">
      <c r="A171" s="0" t="n"/>
      <c r="B171" s="0" t="n"/>
      <c r="C171" s="0" t="n"/>
      <c r="D171" s="0" t="n"/>
      <c r="E171" s="0" t="n"/>
      <c r="F171" s="0" t="n"/>
      <c r="G171" s="0" t="n"/>
      <c r="H171" s="0" t="n"/>
      <c r="I171" s="0" t="n"/>
      <c r="J171" s="0" t="n"/>
      <c r="K171" s="0" t="n"/>
      <c r="L171" s="0" t="n"/>
      <c r="M171" s="0" t="n"/>
      <c r="N171" s="0" t="n"/>
      <c r="O171" s="0" t="n"/>
      <c r="P171" s="0" t="n"/>
    </row>
  </sheetData>
  <autoFilter ref="A3:P37"/>
  <mergeCells count="2">
    <mergeCell ref="A1:P1"/>
    <mergeCell ref="A2:P2"/>
  </mergeCells>
  <pageMargins left="0.7" right="0.7" top="0.75" bottom="0.75" header="0.3" footer="0.3"/>
  <pageSetup orientation="portrait" paperSize="9" horizontalDpi="600" verticalDpi="600"/>
</worksheet>
</file>

<file path=xl/worksheets/sheet9.xml><?xml version="1.0" encoding="utf-8"?>
<worksheet xmlns="http://schemas.openxmlformats.org/spreadsheetml/2006/main">
  <sheetPr>
    <outlinePr summaryBelow="1" summaryRight="1"/>
    <pageSetUpPr/>
  </sheetPr>
  <dimension ref="A1:P152"/>
  <sheetViews>
    <sheetView topLeftCell="E1" zoomScale="84" zoomScaleNormal="84" workbookViewId="0">
      <pane ySplit="3" topLeftCell="A4" activePane="bottomLeft" state="frozen"/>
      <selection activeCell="A1" sqref="A1"/>
      <selection pane="bottomLeft" activeCell="A1" sqref="A1:P1"/>
    </sheetView>
  </sheetViews>
  <sheetFormatPr baseColWidth="8" defaultColWidth="9" defaultRowHeight="14.25"/>
  <cols>
    <col width="6.625" customWidth="1" style="3" min="1" max="1"/>
    <col width="8.125" customWidth="1" style="3" min="2" max="2"/>
    <col width="6.125" customWidth="1" style="3" min="3" max="4"/>
    <col width="14.625" customWidth="1" style="3" min="5" max="5"/>
    <col width="7.85" customWidth="1" style="3" min="6" max="6"/>
    <col width="8.875" customWidth="1" style="3" min="7" max="7"/>
    <col width="18.125" customWidth="1" style="3" min="8" max="8"/>
    <col width="15.375" customWidth="1" style="3" min="9" max="9"/>
    <col width="34.1416666666667" customWidth="1" style="3" min="10" max="10"/>
    <col width="53.7083333333333" customWidth="1" style="3" min="11" max="11"/>
    <col width="20.425" customWidth="1" style="3" min="12" max="12"/>
    <col width="9.70833333333333" customWidth="1" style="3" min="13" max="13"/>
    <col width="9.141666666666669" customWidth="1" style="3" min="14" max="14"/>
    <col width="8.75" customWidth="1" style="3" min="15" max="15"/>
    <col width="6.575" customWidth="1" style="3" min="16" max="16"/>
  </cols>
  <sheetData>
    <row r="1" ht="22.5" customFormat="1" customHeight="1" s="1">
      <c r="A1" s="4" t="inlineStr">
        <is>
          <t>会议预定-会议模板功能测试用例</t>
        </is>
      </c>
    </row>
    <row r="2" ht="16.5" customFormat="1" customHeight="1" s="1">
      <c r="A2" s="5" t="inlineStr">
        <is>
          <t>验证方向：
1、XX功能正常</t>
        </is>
      </c>
      <c r="B2" s="6" t="n"/>
      <c r="C2" s="6" t="n"/>
      <c r="D2" s="6" t="n"/>
      <c r="E2" s="6" t="n"/>
      <c r="F2" s="6" t="n"/>
      <c r="G2" s="6" t="n"/>
      <c r="H2" s="6" t="n"/>
      <c r="I2" s="6" t="n"/>
      <c r="J2" s="6" t="n"/>
      <c r="K2" s="6" t="n"/>
      <c r="L2" s="6" t="n"/>
      <c r="M2" s="6" t="n"/>
      <c r="N2" s="6" t="n"/>
      <c r="O2" s="6" t="n"/>
      <c r="P2" s="11" t="n"/>
    </row>
    <row r="3" ht="16.5" customFormat="1" customHeight="1" s="2">
      <c r="A3" s="7" t="inlineStr">
        <is>
          <t>序列号</t>
        </is>
      </c>
      <c r="B3" s="8" t="inlineStr">
        <is>
          <t>功能模块</t>
        </is>
      </c>
      <c r="C3" s="8" t="inlineStr">
        <is>
          <t>功能类别</t>
        </is>
      </c>
      <c r="D3" s="8" t="inlineStr">
        <is>
          <t>用例编号</t>
        </is>
      </c>
      <c r="E3" s="8" t="inlineStr">
        <is>
          <t>功能描述</t>
        </is>
      </c>
      <c r="F3" s="8" t="inlineStr">
        <is>
          <t>用例等级</t>
        </is>
      </c>
      <c r="G3" s="8" t="inlineStr">
        <is>
          <t>功能编号</t>
        </is>
      </c>
      <c r="H3" s="8" t="inlineStr">
        <is>
          <t>用例名称</t>
        </is>
      </c>
      <c r="I3" s="7" t="inlineStr">
        <is>
          <t>预置条件</t>
        </is>
      </c>
      <c r="J3" s="7" t="inlineStr">
        <is>
          <t>操作步骤</t>
        </is>
      </c>
      <c r="K3" s="7" t="inlineStr">
        <is>
          <t>JSON</t>
        </is>
      </c>
      <c r="L3" s="7" t="inlineStr">
        <is>
          <t>预期结果</t>
        </is>
      </c>
      <c r="M3" s="7" t="inlineStr">
        <is>
          <t>测试结果</t>
        </is>
      </c>
      <c r="N3" s="12" t="inlineStr">
        <is>
          <t>测试频次</t>
        </is>
      </c>
      <c r="O3" s="12" t="inlineStr">
        <is>
          <t>日志截图</t>
        </is>
      </c>
      <c r="P3" s="7" t="inlineStr">
        <is>
          <t>备注</t>
        </is>
      </c>
    </row>
    <row r="4" ht="409" customHeight="1" s="3">
      <c r="A4" s="9" t="inlineStr">
        <is>
          <t>YD0088</t>
        </is>
      </c>
      <c r="B4" s="9" t="inlineStr">
        <is>
          <t>会议模板</t>
        </is>
      </c>
      <c r="C4" s="9" t="inlineStr">
        <is>
          <t>标准版</t>
        </is>
      </c>
      <c r="D4" s="9" t="n">
        <v>88</v>
      </c>
      <c r="E4" s="9" t="inlineStr">
        <is>
          <t>编辑模版--会议名称输入限制功能验证</t>
        </is>
      </c>
      <c r="F4" s="9" t="n">
        <v>2</v>
      </c>
      <c r="G4" s="9" t="inlineStr">
        <is>
          <t>会议模板-会议名称输入测试001</t>
        </is>
      </c>
      <c r="H4" s="9" t="inlineStr">
        <is>
          <t>会议名称输入限制测试</t>
        </is>
      </c>
      <c r="I4" s="60" t="inlineStr">
        <is>
          <t>预定系统正常运行，页面显示正常</t>
        </is>
      </c>
      <c r="J4" s="9" t="inlineStr">
        <is>
          <t>1.点击【编辑模板】按钮
2.会议名称为空
3.点击【下一步】按钮
4.查看是否提示“会议名称”不能为空</t>
        </is>
      </c>
      <c r="K4" s="9" t="inlineStr">
        <is>
          <t>{
 "name": "会议模板-会议名称输入测试001",
 "para": [{
   "page": "EditTemplate",
   "locator_type": "XPATH",
   "locator_value": "//span[contains(text(),'编辑模板')]",
   "element_type": "click",
   "element_value": "",
   "expected_result": ""
  },
  {
   "page": "EditTemplate",
   "locator_type": "XPATH",
   "locator_value": "//input[@placeholder='请输入会议名称']",
   "element_type": "input",
   "element_value": "",
   "expected_result": ""
  },
  {
   "page": "MessageNameTest",
   "locator_type": "XPATH",
   "locator_value": "//div[contains(text(),'下一步')]",
   "element_type": "click",
   "element_value": "",
   "expected_result": ""
  },
  {
   "page": "MessageNameTest",
   "locator_type": "XPATH",
   "locator_value": "//p[@class='el-message__content']",
   "element_type": "getTips",
   "element_value": "",
   "expected_result": "请填写会议名称"
  }
 ]
}</t>
        </is>
      </c>
      <c r="L4" s="9" t="inlineStr">
        <is>
          <t>4.请输入会议名称</t>
        </is>
      </c>
      <c r="M4" s="9" t="n"/>
      <c r="N4" s="9" t="n"/>
      <c r="O4" s="9" t="n"/>
      <c r="P4" s="9" t="n"/>
    </row>
    <row r="5" ht="81" customHeight="1" s="3">
      <c r="A5" s="9" t="inlineStr">
        <is>
          <t>YD0088</t>
        </is>
      </c>
      <c r="B5" s="9" t="inlineStr">
        <is>
          <t>会议模板</t>
        </is>
      </c>
      <c r="C5" s="9" t="inlineStr">
        <is>
          <t>标准版</t>
        </is>
      </c>
      <c r="D5" s="9" t="n">
        <v>88</v>
      </c>
      <c r="E5" s="9" t="inlineStr">
        <is>
          <t>编辑模版--会议名称输入限制功能验证</t>
        </is>
      </c>
      <c r="F5" s="9" t="n">
        <v>2</v>
      </c>
      <c r="G5" s="9" t="inlineStr">
        <is>
          <t>yd0088</t>
        </is>
      </c>
      <c r="H5" s="9" t="inlineStr">
        <is>
          <t>会议名称输入限制测试</t>
        </is>
      </c>
      <c r="I5" s="60" t="inlineStr">
        <is>
          <t>预定系统正常运行，页面显示正常</t>
        </is>
      </c>
      <c r="J5" s="9" t="inlineStr">
        <is>
          <t>1.点击【编辑模板】按钮
2.会议名称为正确字符
3.点击【下一步】按钮
4.点击【下一步】按钮
5.点击【确定】按钮
6.查看模板编辑是否成功</t>
        </is>
      </c>
      <c r="K5" s="9" t="n"/>
      <c r="L5" s="9" t="inlineStr">
        <is>
          <t>6.提示“编辑成功”</t>
        </is>
      </c>
      <c r="M5" s="9" t="n"/>
      <c r="N5" s="9" t="n"/>
      <c r="O5" s="9" t="n"/>
      <c r="P5" s="9" t="n"/>
    </row>
    <row r="6" ht="40.5" customHeight="1" s="3">
      <c r="A6" s="9" t="inlineStr">
        <is>
          <t>YD0088</t>
        </is>
      </c>
      <c r="B6" s="9" t="inlineStr">
        <is>
          <t>会议模板</t>
        </is>
      </c>
      <c r="C6" s="9" t="inlineStr">
        <is>
          <t>标准版</t>
        </is>
      </c>
      <c r="D6" s="9" t="n">
        <v>88</v>
      </c>
      <c r="E6" s="9" t="inlineStr">
        <is>
          <t>编辑模版--会议名称输入限制功能验证</t>
        </is>
      </c>
      <c r="F6" s="9" t="n">
        <v>2</v>
      </c>
      <c r="G6" s="9" t="inlineStr">
        <is>
          <t>yd0088</t>
        </is>
      </c>
      <c r="H6" s="9" t="inlineStr">
        <is>
          <t>会议名称输入限制测试</t>
        </is>
      </c>
      <c r="I6" s="60" t="inlineStr">
        <is>
          <t>预定系统正常运行，页面显示正常</t>
        </is>
      </c>
      <c r="J6" s="9" t="inlineStr">
        <is>
          <t>1.点击【编辑模板】按钮
2.会议名称为空
2.输入101个字符→下一步</t>
        </is>
      </c>
      <c r="K6" s="9" t="n"/>
      <c r="L6" s="9" t="inlineStr">
        <is>
          <t>1.请输入会议名称
2.限制输入，100个字符后不可以再输入</t>
        </is>
      </c>
      <c r="M6" s="9" t="n"/>
      <c r="N6" s="9" t="n"/>
      <c r="O6" s="9" t="n"/>
      <c r="P6" s="9" t="n"/>
    </row>
    <row r="7" ht="121.5" customHeight="1" s="3">
      <c r="A7" s="9" t="inlineStr">
        <is>
          <t>YD0089</t>
        </is>
      </c>
      <c r="B7" s="9" t="inlineStr">
        <is>
          <t>会议模板</t>
        </is>
      </c>
      <c r="C7" s="9" t="inlineStr">
        <is>
          <t>标准版</t>
        </is>
      </c>
      <c r="D7" s="9" t="n">
        <v>89</v>
      </c>
      <c r="E7" s="9" t="inlineStr">
        <is>
          <t>编辑模版--会议议题功能验证</t>
        </is>
      </c>
      <c r="F7" s="9" t="n">
        <v>2</v>
      </c>
      <c r="G7" s="9" t="inlineStr">
        <is>
          <t>yd0089</t>
        </is>
      </c>
      <c r="H7" s="9" t="inlineStr">
        <is>
          <t>会议议题功能测试</t>
        </is>
      </c>
      <c r="I7" s="60" t="inlineStr">
        <is>
          <t>预定系统正常运行，页面显示正常</t>
        </is>
      </c>
      <c r="J7" s="9" t="inlineStr">
        <is>
          <t>1.会议议题→输入框→输入中文、英文、数字、特殊符号()[]/
2.会议议题→输入框→不输入内容→点击添加议题
3.会议议题→输入框→输入内容→点击添加议题
4.会议议题→输入框→添加两个相同议题
5.会议议题→输入框→点击上传格式为jpg/png/pdf/txt/xmind和world/excel/ppt且不超过100Mb的文件
6.会议议题→输入框→上传非提示格式的文件</t>
        </is>
      </c>
      <c r="K7" s="9" t="n"/>
      <c r="L7" s="9" t="inlineStr">
        <is>
          <t>1.没有报错
2.页面提示当前议题为空
3.添加成功，弹出下一个议题输入框
4.第二个议题页面提示该议题已存在，添加失败
5.上传成功，文件上传框会显示文件名，会议预约界面上传文件控件会显示文件上传数量
6.页面提示不支持该文件格式</t>
        </is>
      </c>
      <c r="M7" s="9" t="n"/>
      <c r="N7" s="9" t="n"/>
      <c r="O7" s="9" t="n"/>
      <c r="P7" s="9" t="n"/>
    </row>
    <row r="8" ht="27" customHeight="1" s="3">
      <c r="A8" s="9" t="inlineStr">
        <is>
          <t>YD0090</t>
        </is>
      </c>
      <c r="B8" s="9" t="inlineStr">
        <is>
          <t>会议模板</t>
        </is>
      </c>
      <c r="C8" s="9" t="inlineStr">
        <is>
          <t>标准版</t>
        </is>
      </c>
      <c r="D8" s="9" t="n">
        <v>90</v>
      </c>
      <c r="E8" s="9" t="inlineStr">
        <is>
          <t>编辑模版--会议内容功能验证</t>
        </is>
      </c>
      <c r="F8" s="9" t="n">
        <v>2</v>
      </c>
      <c r="G8" s="9" t="inlineStr">
        <is>
          <t>yd0090</t>
        </is>
      </c>
      <c r="H8" s="9" t="inlineStr">
        <is>
          <t>会议内容功能测试</t>
        </is>
      </c>
      <c r="I8" s="60" t="inlineStr">
        <is>
          <t>预定系统正常运行，页面显示正常</t>
        </is>
      </c>
      <c r="J8" s="9" t="inlineStr">
        <is>
          <t>1.输入中文、英文、数字、特殊符号()[]/
2.输入字符140</t>
        </is>
      </c>
      <c r="K8" s="9" t="n"/>
      <c r="L8" s="9" t="inlineStr">
        <is>
          <t>1.没有报错
2.第141个不可输入</t>
        </is>
      </c>
      <c r="M8" s="9" t="n"/>
      <c r="N8" s="9" t="n"/>
      <c r="O8" s="9" t="n"/>
      <c r="P8" s="9" t="n"/>
    </row>
    <row r="9" ht="54" customHeight="1" s="3">
      <c r="A9" s="9" t="inlineStr">
        <is>
          <t>YD0091</t>
        </is>
      </c>
      <c r="B9" s="9" t="inlineStr">
        <is>
          <t>会议模板</t>
        </is>
      </c>
      <c r="C9" s="9" t="inlineStr">
        <is>
          <t>标准版</t>
        </is>
      </c>
      <c r="D9" s="9" t="n">
        <v>91</v>
      </c>
      <c r="E9" s="9" t="inlineStr">
        <is>
          <t>编辑模版--是否保密功能验证</t>
        </is>
      </c>
      <c r="F9" s="9" t="n">
        <v>2</v>
      </c>
      <c r="G9" s="9" t="inlineStr">
        <is>
          <t>yd0091</t>
        </is>
      </c>
      <c r="H9" s="9" t="inlineStr">
        <is>
          <t>是否保密功能测试</t>
        </is>
      </c>
      <c r="I9" s="60" t="inlineStr">
        <is>
          <t>预定系统正常运行，页面显示正常</t>
        </is>
      </c>
      <c r="J9" s="9" t="inlineStr">
        <is>
          <t>1.不选择，滑动控件在左边
2.选择，滑动控件在右边，控件显示橙色
3.选择，滑动控件在右边，控件显示橙色→输入超过6位数字</t>
        </is>
      </c>
      <c r="K9" s="9" t="n"/>
      <c r="L9" s="9" t="inlineStr">
        <is>
          <t>1.没有报错
2.弹出会议密码输入框
3.只能输入6位数字</t>
        </is>
      </c>
      <c r="M9" s="9" t="n"/>
      <c r="N9" s="9" t="n"/>
      <c r="O9" s="9" t="n"/>
      <c r="P9" s="9" t="n"/>
    </row>
    <row r="10" ht="54" customHeight="1" s="3">
      <c r="A10" s="9" t="inlineStr">
        <is>
          <t>YD0092</t>
        </is>
      </c>
      <c r="B10" s="9" t="inlineStr">
        <is>
          <t>会议模板</t>
        </is>
      </c>
      <c r="C10" s="9" t="inlineStr">
        <is>
          <t>标准版</t>
        </is>
      </c>
      <c r="D10" s="9" t="n">
        <v>92</v>
      </c>
      <c r="E10" s="9" t="inlineStr">
        <is>
          <t>编辑模版--是否提前签到功能验证</t>
        </is>
      </c>
      <c r="F10" s="9" t="n">
        <v>2</v>
      </c>
      <c r="G10" s="9" t="inlineStr">
        <is>
          <t>yd0092</t>
        </is>
      </c>
      <c r="H10" s="66" t="inlineStr">
        <is>
          <t>是否提前签到功能测试</t>
        </is>
      </c>
      <c r="I10" s="60" t="inlineStr">
        <is>
          <t>预定系统正常运行，页面显示正常</t>
        </is>
      </c>
      <c r="J10" s="9" t="inlineStr">
        <is>
          <t>1.不选择，滑动控件在左边
2.选择，滑动控件在右边，控件显示橙色
3.选择，滑动控件在右边，控件显示橙色→输入数字</t>
        </is>
      </c>
      <c r="K10" s="9" t="n"/>
      <c r="L10" s="9" t="inlineStr">
        <is>
          <t>1.没有报错
2.弹出签到时间输入框
3.正常添加，右边会提示会议开始前XX分钟开始签到</t>
        </is>
      </c>
      <c r="M10" s="9" t="n"/>
      <c r="N10" s="9" t="n"/>
      <c r="O10" s="9" t="n"/>
      <c r="P10" s="9" t="n"/>
    </row>
    <row r="11" ht="175.5" customHeight="1" s="3">
      <c r="A11" s="9" t="inlineStr">
        <is>
          <t>YD0093</t>
        </is>
      </c>
      <c r="B11" s="9" t="inlineStr">
        <is>
          <t>会议模板</t>
        </is>
      </c>
      <c r="C11" s="9" t="inlineStr">
        <is>
          <t>标准版</t>
        </is>
      </c>
      <c r="D11" s="9" t="n">
        <v>93</v>
      </c>
      <c r="E11" s="9" t="inlineStr">
        <is>
          <t>编辑模版--选择参会人员功能验证</t>
        </is>
      </c>
      <c r="F11" s="9" t="n">
        <v>2</v>
      </c>
      <c r="G11" s="9" t="inlineStr">
        <is>
          <t>yd0093</t>
        </is>
      </c>
      <c r="H11" s="69" t="inlineStr">
        <is>
          <t>选择参会人员功能测试</t>
        </is>
      </c>
      <c r="I11" s="60" t="inlineStr">
        <is>
          <t>预定系统正常运行，页面显示正常</t>
        </is>
      </c>
      <c r="J11" s="9" t="inlineStr">
        <is>
          <t>1.逐一点击选中参会人员
2.点击全选
3.点击添加外部参会人员
4.点击添加外部参会人员→用户名→输入超过10个字符
5.点击添加外部参会人员→用户名→输入中文、英文、数字、特殊字符
6.点击添加外部参会人员→手机→输入正确的手机号
7.点击添加外部参会人员→手机→输入错误的手机号
8.点击导入参会人员
9.点击导入参会人员→选择文件→上传正确格式的文件→点击导入
10.点击导出参会人员表模板</t>
        </is>
      </c>
      <c r="K11" s="9" t="n"/>
      <c r="L11" s="9" t="inlineStr">
        <is>
          <t>1.参会人员显示在上面空白处，左上角显示容纳人数及已选人数
2.当前分页人员全部被选中
3.弹出方框，可输入用户名、手机和邮箱
4.第11个字符不可输入
5.不可以输入特殊符号
6.正常输入添加
7.页面提示手机号格式错误
8.弹出弹框，页面有选择文件和导入两个控件，下方提示只能上传xls./xlsx.文件
9.用户正常导入
10.用户模板表下载到本地</t>
        </is>
      </c>
      <c r="M11" s="9" t="n"/>
      <c r="N11" s="9" t="n"/>
      <c r="O11" s="9" t="n"/>
      <c r="P11" s="9" t="n"/>
    </row>
    <row r="12" ht="40.5" customHeight="1" s="3">
      <c r="A12" s="9" t="inlineStr">
        <is>
          <t>YD0094</t>
        </is>
      </c>
      <c r="B12" s="9" t="inlineStr">
        <is>
          <t>会议模板</t>
        </is>
      </c>
      <c r="C12" s="9" t="inlineStr">
        <is>
          <t>标准版</t>
        </is>
      </c>
      <c r="D12" s="9" t="n">
        <v>94</v>
      </c>
      <c r="E12" s="9" t="inlineStr">
        <is>
          <t>编辑模版--删除参会人员功能验证</t>
        </is>
      </c>
      <c r="F12" s="9" t="n">
        <v>2</v>
      </c>
      <c r="G12" s="9" t="inlineStr">
        <is>
          <t>yd0094</t>
        </is>
      </c>
      <c r="H12" s="9" t="inlineStr">
        <is>
          <t>删除参会人员功能测试</t>
        </is>
      </c>
      <c r="I12" s="60" t="inlineStr">
        <is>
          <t>预定系统正常运行，页面显示正常</t>
        </is>
      </c>
      <c r="J12" s="9" t="inlineStr">
        <is>
          <t>1.点击参会人员的删除键X
2.点击清空→弹出弹框→选择确定
3.点击清空全部参会人员→弹出弹框→选择确定</t>
        </is>
      </c>
      <c r="K12" s="9" t="n"/>
      <c r="L12" s="9" t="inlineStr">
        <is>
          <t>1.可以逐一删除参会人员
2.所有参会人员被清空
3.所有参会人员被清空</t>
        </is>
      </c>
      <c r="M12" s="9" t="n"/>
      <c r="N12" s="9" t="n"/>
      <c r="O12" s="9" t="n"/>
      <c r="P12" s="9" t="n"/>
    </row>
    <row r="13" ht="54" customHeight="1" s="3">
      <c r="A13" s="9" t="inlineStr">
        <is>
          <t>YD0095</t>
        </is>
      </c>
      <c r="B13" s="9" t="inlineStr">
        <is>
          <t>会议模板</t>
        </is>
      </c>
      <c r="C13" s="9" t="inlineStr">
        <is>
          <t>标准版</t>
        </is>
      </c>
      <c r="D13" s="9" t="n">
        <v>95</v>
      </c>
      <c r="E13" s="9" t="inlineStr">
        <is>
          <t>编辑模版--分页功能验证</t>
        </is>
      </c>
      <c r="F13" s="9" t="n">
        <v>2</v>
      </c>
      <c r="G13" s="9" t="inlineStr">
        <is>
          <t>yd0095</t>
        </is>
      </c>
      <c r="H13" s="9" t="inlineStr">
        <is>
          <t>分页功能测试</t>
        </is>
      </c>
      <c r="I13" s="60" t="inlineStr">
        <is>
          <t>预定系统正常运行，页面显示正常</t>
        </is>
      </c>
      <c r="J13" s="9" t="inlineStr">
        <is>
          <t>1.搜索框不输入搜索内容
2.没有操作
3.点击分页选择框→选择10条/页、15条/页、20条/页</t>
        </is>
      </c>
      <c r="K13" s="9" t="n"/>
      <c r="L13" s="9" t="inlineStr">
        <is>
          <t>1.显示所有已添加的用户
2.默认每页显示五个用户
3.分别每页最多显示10条、15条、20条数据</t>
        </is>
      </c>
      <c r="M13" s="9" t="n"/>
      <c r="N13" s="9" t="n"/>
      <c r="O13" s="9" t="n"/>
      <c r="P13" s="9" t="n"/>
    </row>
    <row r="14" ht="54" customHeight="1" s="3">
      <c r="A14" s="9" t="inlineStr">
        <is>
          <t>YD0096</t>
        </is>
      </c>
      <c r="B14" s="9" t="inlineStr">
        <is>
          <t>会议模板</t>
        </is>
      </c>
      <c r="C14" s="9" t="inlineStr">
        <is>
          <t>标准版</t>
        </is>
      </c>
      <c r="D14" s="9" t="n">
        <v>96</v>
      </c>
      <c r="E14" s="9" t="inlineStr">
        <is>
          <t>编辑模版--消息提醒功能验证</t>
        </is>
      </c>
      <c r="F14" s="9" t="n">
        <v>2</v>
      </c>
      <c r="G14" s="9" t="inlineStr">
        <is>
          <t>yd0096</t>
        </is>
      </c>
      <c r="H14" s="9" t="inlineStr">
        <is>
          <t>消息提醒功能测试</t>
        </is>
      </c>
      <c r="I14" s="60" t="inlineStr">
        <is>
          <t>预定系统正常运行，页面显示正常</t>
        </is>
      </c>
      <c r="J14" s="9" t="inlineStr">
        <is>
          <t>1.消息提醒→修改模板
2.勾选开会前一个小时提醒→勾选发送方式</t>
        </is>
      </c>
      <c r="K14" s="9" t="n"/>
      <c r="L14" s="9" t="inlineStr">
        <is>
          <t>1.点击确定后，在会议模板中可以看到一个新的模板，点击确定后，此模板被修改
2.预定会议后，发送消息提醒，开会前一个小时，再次发送消息提醒</t>
        </is>
      </c>
      <c r="M14" s="9" t="n"/>
      <c r="N14" s="9" t="n"/>
      <c r="O14" s="9" t="n"/>
      <c r="P14" s="9" t="n"/>
    </row>
    <row r="15" ht="40.5" customHeight="1" s="3">
      <c r="A15" s="9" t="inlineStr">
        <is>
          <t>YD0097</t>
        </is>
      </c>
      <c r="B15" s="9" t="inlineStr">
        <is>
          <t>会议模板</t>
        </is>
      </c>
      <c r="C15" s="9" t="inlineStr">
        <is>
          <t>标准版</t>
        </is>
      </c>
      <c r="D15" s="9" t="n">
        <v>97</v>
      </c>
      <c r="E15" s="9" t="inlineStr">
        <is>
          <t>再次预定--会议名称输入限制功能验证</t>
        </is>
      </c>
      <c r="F15" s="9" t="n">
        <v>2</v>
      </c>
      <c r="G15" s="9" t="inlineStr">
        <is>
          <t>yd0097</t>
        </is>
      </c>
      <c r="H15" s="9" t="inlineStr">
        <is>
          <t>会议名称输入限制测试</t>
        </is>
      </c>
      <c r="I15" s="60" t="inlineStr">
        <is>
          <t>预定系统正常运行，页面显示正常</t>
        </is>
      </c>
      <c r="J15" s="9" t="inlineStr">
        <is>
          <t>1.不输入有效字符→下一步
2.输入101个字符→下一步</t>
        </is>
      </c>
      <c r="K15" s="9" t="n"/>
      <c r="L15" s="9" t="inlineStr">
        <is>
          <t>1.请输入会议名称
2.限制输入，100个字符后不可以再输入</t>
        </is>
      </c>
      <c r="M15" s="9" t="n"/>
      <c r="N15" s="9" t="n"/>
      <c r="O15" s="9" t="n"/>
      <c r="P15" s="9" t="n"/>
    </row>
    <row r="16" ht="81" customHeight="1" s="3">
      <c r="A16" s="9" t="inlineStr">
        <is>
          <t>YD0098</t>
        </is>
      </c>
      <c r="B16" s="9" t="inlineStr">
        <is>
          <t>会议模板</t>
        </is>
      </c>
      <c r="C16" s="9" t="inlineStr">
        <is>
          <t>标准版</t>
        </is>
      </c>
      <c r="D16" s="9" t="n">
        <v>98</v>
      </c>
      <c r="E16" s="9" t="inlineStr">
        <is>
          <t>预约类型功能验证</t>
        </is>
      </c>
      <c r="F16" s="9" t="n">
        <v>2</v>
      </c>
      <c r="G16" s="9" t="inlineStr">
        <is>
          <t>yd0098</t>
        </is>
      </c>
      <c r="H16" s="70" t="inlineStr">
        <is>
          <t>预约类型功能测试</t>
        </is>
      </c>
      <c r="I16" s="60" t="inlineStr">
        <is>
          <t>预定系统正常运行，页面显示正常</t>
        </is>
      </c>
      <c r="J16" s="9" t="inlineStr">
        <is>
          <t>1.预约类型→普通会议
2.预约类型→周期会议
3.点击周期会议→重复周期→工作日→下一步
4.点击周期会议→重复周期→自定义周期→选择周六→下一步</t>
        </is>
      </c>
      <c r="K16" s="9" t="n"/>
      <c r="L16" s="9" t="inlineStr">
        <is>
          <t>1.选择普通会议
2.展开重复周期选择
3.工作日成功选择，会议预定成功后，在已预订会议中可以查看会议
4.周六选择成功，预定范围限制在改会议室的最大天数以内</t>
        </is>
      </c>
      <c r="M16" s="9" t="n"/>
      <c r="N16" s="9" t="n"/>
      <c r="O16" s="9" t="n"/>
      <c r="P16" s="9" t="n"/>
    </row>
    <row r="17" ht="121.5" customHeight="1" s="3">
      <c r="A17" s="9" t="inlineStr">
        <is>
          <t>YD0099</t>
        </is>
      </c>
      <c r="B17" s="9" t="inlineStr">
        <is>
          <t>会议模板</t>
        </is>
      </c>
      <c r="C17" s="9" t="inlineStr">
        <is>
          <t>标准版</t>
        </is>
      </c>
      <c r="D17" s="9" t="n">
        <v>99</v>
      </c>
      <c r="E17" s="9" t="inlineStr">
        <is>
          <t>再次预定--会议议题功能验证</t>
        </is>
      </c>
      <c r="F17" s="9" t="n">
        <v>2</v>
      </c>
      <c r="G17" s="9" t="inlineStr">
        <is>
          <t>yd0099</t>
        </is>
      </c>
      <c r="H17" s="9" t="inlineStr">
        <is>
          <t>会议议题功能测试</t>
        </is>
      </c>
      <c r="I17" s="60" t="inlineStr">
        <is>
          <t>预定系统正常运行，页面显示正常</t>
        </is>
      </c>
      <c r="J17" s="9" t="inlineStr">
        <is>
          <t>1.会议议题→输入框→输入中文、英文、数字、特殊符号()[]/
2.会议议题→输入框→不输入内容→点击添加议题
3.会议议题→输入框→输入内容→点击添加议题
4.会议议题→输入框→添加两个相同议题
5.会议议题→输入框→点击上传格式为jpg/png/pdf/txt/xmind和world/excel/ppt且不超过100Mb的文件
6.会议议题→输入框→上传非提示格式的文件</t>
        </is>
      </c>
      <c r="K17" s="9" t="n"/>
      <c r="L17" s="9" t="inlineStr">
        <is>
          <t>1.没有报错
2.页面提示当前议题为空
3.添加成功，弹出下一个议题输入框
4.第二个议题页面提示该议题已存在，添加失败
5.上传成功，文件上传框会显示文件名，会议预约界面上传文件控件会显示文件上传数量
6.页面提示不支持该文件格式</t>
        </is>
      </c>
      <c r="M17" s="9" t="n"/>
      <c r="N17" s="9" t="n"/>
      <c r="O17" s="9" t="n"/>
      <c r="P17" s="9" t="n"/>
    </row>
    <row r="18" ht="27" customHeight="1" s="3">
      <c r="A18" s="9" t="inlineStr">
        <is>
          <t>YD0100</t>
        </is>
      </c>
      <c r="B18" s="9" t="inlineStr">
        <is>
          <t>会议模板</t>
        </is>
      </c>
      <c r="C18" s="9" t="inlineStr">
        <is>
          <t>标准版</t>
        </is>
      </c>
      <c r="D18" s="9" t="n">
        <v>100</v>
      </c>
      <c r="E18" s="9" t="inlineStr">
        <is>
          <t>再次预定--会议内容功能验证</t>
        </is>
      </c>
      <c r="F18" s="9" t="n">
        <v>2</v>
      </c>
      <c r="G18" s="9" t="inlineStr">
        <is>
          <t>yd0100</t>
        </is>
      </c>
      <c r="H18" s="9" t="inlineStr">
        <is>
          <t>会议内容功能测试</t>
        </is>
      </c>
      <c r="I18" s="60" t="inlineStr">
        <is>
          <t>预定系统正常运行，页面显示正常</t>
        </is>
      </c>
      <c r="J18" s="9" t="inlineStr">
        <is>
          <t>1.输入中文、英文、数字、特殊符号()[]/
2.输入字符140</t>
        </is>
      </c>
      <c r="K18" s="9" t="n"/>
      <c r="L18" s="9" t="inlineStr">
        <is>
          <t>1.没有报错
2.第141个不可输入</t>
        </is>
      </c>
      <c r="M18" s="9" t="n"/>
      <c r="N18" s="9" t="n"/>
      <c r="O18" s="9" t="n"/>
      <c r="P18" s="9" t="n"/>
    </row>
    <row r="19" ht="54" customHeight="1" s="3">
      <c r="A19" s="9" t="inlineStr">
        <is>
          <t>YD0101</t>
        </is>
      </c>
      <c r="B19" s="9" t="inlineStr">
        <is>
          <t>会议模板</t>
        </is>
      </c>
      <c r="C19" s="9" t="inlineStr">
        <is>
          <t>标准版</t>
        </is>
      </c>
      <c r="D19" s="9" t="n">
        <v>101</v>
      </c>
      <c r="E19" s="9" t="inlineStr">
        <is>
          <t>再次预定--是否保密功能验证</t>
        </is>
      </c>
      <c r="F19" s="9" t="n">
        <v>2</v>
      </c>
      <c r="G19" s="9" t="inlineStr">
        <is>
          <t>yd0101</t>
        </is>
      </c>
      <c r="H19" s="9" t="inlineStr">
        <is>
          <t>是否保密功能测试</t>
        </is>
      </c>
      <c r="I19" s="60" t="inlineStr">
        <is>
          <t>预定系统正常运行，页面显示正常</t>
        </is>
      </c>
      <c r="J19" s="9" t="inlineStr">
        <is>
          <t>1.不选择，滑动控件在左边
2.选择，滑动控件在右边，控件显示橙色
3.选择，滑动控件在右边，控件显示橙色→输入超过6位数字</t>
        </is>
      </c>
      <c r="K19" s="9" t="n"/>
      <c r="L19" s="9" t="inlineStr">
        <is>
          <t>1.没有报错
2.弹出会议密码输入框
3.只能输入6位数字</t>
        </is>
      </c>
      <c r="M19" s="9" t="n"/>
      <c r="N19" s="9" t="n"/>
      <c r="O19" s="9" t="n"/>
      <c r="P19" s="9" t="n"/>
    </row>
    <row r="20" ht="54" customHeight="1" s="3">
      <c r="A20" s="9" t="inlineStr">
        <is>
          <t>YD0102</t>
        </is>
      </c>
      <c r="B20" s="9" t="inlineStr">
        <is>
          <t>会议模板</t>
        </is>
      </c>
      <c r="C20" s="9" t="inlineStr">
        <is>
          <t>标准版</t>
        </is>
      </c>
      <c r="D20" s="9" t="n">
        <v>102</v>
      </c>
      <c r="E20" s="9" t="inlineStr">
        <is>
          <t>再次预定--是否提前签到功能验证</t>
        </is>
      </c>
      <c r="F20" s="9" t="n">
        <v>2</v>
      </c>
      <c r="G20" s="9" t="inlineStr">
        <is>
          <t>yd0102</t>
        </is>
      </c>
      <c r="H20" s="66" t="inlineStr">
        <is>
          <t>是否提前签到功能测试</t>
        </is>
      </c>
      <c r="I20" s="60" t="inlineStr">
        <is>
          <t>预定系统正常运行，页面显示正常</t>
        </is>
      </c>
      <c r="J20" s="9" t="inlineStr">
        <is>
          <t>1.不选择，滑动控件在左边
2.选择，滑动控件在右边，控件显示橙色
3.选择，滑动控件在右边，控件显示橙色→输入数字</t>
        </is>
      </c>
      <c r="K20" s="9" t="n"/>
      <c r="L20" s="9" t="inlineStr">
        <is>
          <t>1.没有报错
2.弹出签到时间输入框
3.正常添加，右边会提示会议开始前XX分钟开始签到</t>
        </is>
      </c>
      <c r="M20" s="9" t="n"/>
      <c r="N20" s="9" t="n"/>
      <c r="O20" s="9" t="n"/>
      <c r="P20" s="9" t="n"/>
    </row>
    <row r="21" ht="175.5" customHeight="1" s="3">
      <c r="A21" s="9" t="inlineStr">
        <is>
          <t>YD0103</t>
        </is>
      </c>
      <c r="B21" s="9" t="inlineStr">
        <is>
          <t>会议模板</t>
        </is>
      </c>
      <c r="C21" s="9" t="inlineStr">
        <is>
          <t>标准版</t>
        </is>
      </c>
      <c r="D21" s="9" t="n">
        <v>103</v>
      </c>
      <c r="E21" s="9" t="inlineStr">
        <is>
          <t>再次预定--选择参会人员功能验证</t>
        </is>
      </c>
      <c r="F21" s="9" t="n">
        <v>2</v>
      </c>
      <c r="G21" s="9" t="inlineStr">
        <is>
          <t>yd0103</t>
        </is>
      </c>
      <c r="H21" s="69" t="inlineStr">
        <is>
          <t>选择参会人员功能测试</t>
        </is>
      </c>
      <c r="I21" s="60" t="inlineStr">
        <is>
          <t>预定系统正常运行，页面显示正常</t>
        </is>
      </c>
      <c r="J21" s="9" t="inlineStr">
        <is>
          <t>1.逐一点击选中参会人员
2.点击全选
3.点击添加外部参会人员
4.点击添加外部参会人员→用户名→输入超过10个字符
5.点击添加外部参会人员→用户名→输入中文、英文、数字、特殊字符
6.点击添加外部参会人员→手机→输入正确的手机号
7.点击添加外部参会人员→手机→输入错误的手机号
8.点击导入参会人员
9.点击导入参会人员→选择文件→上传正确格式的文件→点击导入
10.点击导出参会人员表模板</t>
        </is>
      </c>
      <c r="K21" s="9" t="n"/>
      <c r="L21" s="9" t="inlineStr">
        <is>
          <t>1.参会人员显示在上面空白处，左上角显示容纳人数及已选人数
2.当前分页人员全部被选中
3.弹出方框，可输入用户名、手机和邮箱
4.第11个字符不可输入
5.不可以输入特殊符号
6.正常输入添加
7.页面提示手机号格式错误
8.弹出弹框，页面有选择文件和导入两个控件，下方提示只能上传xls./xlsx.文件
9.用户正常导入
10.用户模板表下载到本地</t>
        </is>
      </c>
      <c r="M21" s="9" t="n"/>
      <c r="N21" s="9" t="n"/>
      <c r="O21" s="9" t="n"/>
      <c r="P21" s="9" t="n"/>
    </row>
    <row r="22" ht="40.5" customHeight="1" s="3">
      <c r="A22" s="9" t="inlineStr">
        <is>
          <t>YD0104</t>
        </is>
      </c>
      <c r="B22" s="9" t="inlineStr">
        <is>
          <t>会议模板</t>
        </is>
      </c>
      <c r="C22" s="9" t="inlineStr">
        <is>
          <t>标准版</t>
        </is>
      </c>
      <c r="D22" s="9" t="n">
        <v>104</v>
      </c>
      <c r="E22" s="9" t="inlineStr">
        <is>
          <t>再次预定--删除参会人员功能验证</t>
        </is>
      </c>
      <c r="F22" s="9" t="n">
        <v>2</v>
      </c>
      <c r="G22" s="9" t="inlineStr">
        <is>
          <t>yd0104</t>
        </is>
      </c>
      <c r="H22" s="9" t="inlineStr">
        <is>
          <t>删除参会人员功能测试</t>
        </is>
      </c>
      <c r="I22" s="60" t="inlineStr">
        <is>
          <t>预定系统正常运行，页面显示正常</t>
        </is>
      </c>
      <c r="J22" s="9" t="inlineStr">
        <is>
          <t>1.点击参会人员的删除键X
2.点击清空→弹出弹框→选择确定
3.点击清空全部参会人员→弹出弹框→选择确定</t>
        </is>
      </c>
      <c r="K22" s="9" t="n"/>
      <c r="L22" s="9" t="inlineStr">
        <is>
          <t>1.可以逐一删除参会人员
2.所有参会人员被清空
3.所有参会人员被清空</t>
        </is>
      </c>
      <c r="M22" s="9" t="n"/>
      <c r="N22" s="9" t="n"/>
      <c r="O22" s="9" t="n"/>
      <c r="P22" s="9" t="n"/>
    </row>
    <row r="23" ht="54" customHeight="1" s="3">
      <c r="A23" s="9" t="inlineStr">
        <is>
          <t>YD0105</t>
        </is>
      </c>
      <c r="B23" s="9" t="inlineStr">
        <is>
          <t>会议模板</t>
        </is>
      </c>
      <c r="C23" s="9" t="inlineStr">
        <is>
          <t>标准版</t>
        </is>
      </c>
      <c r="D23" s="9" t="n">
        <v>105</v>
      </c>
      <c r="E23" s="9" t="inlineStr">
        <is>
          <t>再次预定--分页功能验证</t>
        </is>
      </c>
      <c r="F23" s="9" t="n">
        <v>2</v>
      </c>
      <c r="G23" s="9" t="inlineStr">
        <is>
          <t>yd0105</t>
        </is>
      </c>
      <c r="H23" s="9" t="inlineStr">
        <is>
          <t>分页功能测试</t>
        </is>
      </c>
      <c r="I23" s="60" t="inlineStr">
        <is>
          <t>预定系统正常运行，页面显示正常</t>
        </is>
      </c>
      <c r="J23" s="9" t="inlineStr">
        <is>
          <t>1.搜索框不输入搜索内容
2.没有操作
3.点击分页选择框→选择10条/页、15条/页、20条/页</t>
        </is>
      </c>
      <c r="K23" s="9" t="n"/>
      <c r="L23" s="9" t="inlineStr">
        <is>
          <t>1.显示所有已添加的用户
2.默认每页显示五个用户
3.分别每页最多显示10条、15条、20条数据</t>
        </is>
      </c>
      <c r="M23" s="9" t="n"/>
      <c r="N23" s="9" t="n"/>
      <c r="O23" s="9" t="n"/>
      <c r="P23" s="9" t="n"/>
    </row>
    <row r="24" ht="54" customHeight="1" s="3">
      <c r="A24" s="9" t="inlineStr">
        <is>
          <t>YD0106</t>
        </is>
      </c>
      <c r="B24" s="9" t="inlineStr">
        <is>
          <t>会议模板</t>
        </is>
      </c>
      <c r="C24" s="9" t="inlineStr">
        <is>
          <t>标准版</t>
        </is>
      </c>
      <c r="D24" s="9" t="n">
        <v>106</v>
      </c>
      <c r="E24" s="9" t="inlineStr">
        <is>
          <t>再次预定--消息提醒功能验证</t>
        </is>
      </c>
      <c r="F24" s="9" t="n">
        <v>2</v>
      </c>
      <c r="G24" s="9" t="inlineStr">
        <is>
          <t>yd0106</t>
        </is>
      </c>
      <c r="H24" s="9" t="inlineStr">
        <is>
          <t>消息提醒功能测试</t>
        </is>
      </c>
      <c r="I24" s="60" t="inlineStr">
        <is>
          <t>预定系统正常运行，页面显示正常</t>
        </is>
      </c>
      <c r="J24" s="9" t="inlineStr">
        <is>
          <t>1.消息提醒→修改模板
2.勾选开会前一个小时提醒→勾选发送方式</t>
        </is>
      </c>
      <c r="K24" s="9" t="n"/>
      <c r="L24" s="9" t="inlineStr">
        <is>
          <t>1.点击确定后，在会议模板中可以看到一个新的模板，点击确定后，此模板被修改
2.预定会议后，发送消息提醒，开会前一个小时，再次发送消息提醒</t>
        </is>
      </c>
      <c r="M24" s="9" t="n"/>
      <c r="N24" s="9" t="n"/>
      <c r="O24" s="9" t="n"/>
      <c r="P24" s="9" t="n"/>
    </row>
    <row r="25" ht="27" customHeight="1" s="3">
      <c r="A25" s="9" t="inlineStr">
        <is>
          <t>YD0107</t>
        </is>
      </c>
      <c r="B25" s="9" t="inlineStr">
        <is>
          <t>会议模板</t>
        </is>
      </c>
      <c r="C25" s="9" t="inlineStr">
        <is>
          <t>标准版</t>
        </is>
      </c>
      <c r="D25" s="9" t="n">
        <v>107</v>
      </c>
      <c r="E25" s="9" t="inlineStr">
        <is>
          <t>删除模板功能验证</t>
        </is>
      </c>
      <c r="F25" s="9" t="n">
        <v>2</v>
      </c>
      <c r="G25" s="9" t="inlineStr">
        <is>
          <t>yd0107</t>
        </is>
      </c>
      <c r="H25" s="9" t="inlineStr">
        <is>
          <t>删除模板功能测试</t>
        </is>
      </c>
      <c r="I25" s="60" t="inlineStr">
        <is>
          <t>预定系统正常运行，页面显示正常</t>
        </is>
      </c>
      <c r="J25" s="9" t="inlineStr">
        <is>
          <t>1.会议模板→删除模板→确定
2.会议模板→删除模板→取消</t>
        </is>
      </c>
      <c r="K25" s="9" t="n"/>
      <c r="L25" s="9" t="inlineStr">
        <is>
          <t>1.删除成功，在列表中不再显示
2.提示已取消，改会议模板不删除</t>
        </is>
      </c>
      <c r="M25" s="9" t="n"/>
      <c r="N25" s="9" t="n"/>
      <c r="O25" s="9" t="n"/>
      <c r="P25" s="9" t="n"/>
    </row>
    <row r="26" ht="40.5" customHeight="1" s="3">
      <c r="A26" s="9" t="inlineStr">
        <is>
          <t>YD0108</t>
        </is>
      </c>
      <c r="B26" s="9" t="inlineStr">
        <is>
          <t>会议模板</t>
        </is>
      </c>
      <c r="C26" s="9" t="inlineStr">
        <is>
          <t>标准版</t>
        </is>
      </c>
      <c r="D26" s="9" t="n">
        <v>108</v>
      </c>
      <c r="E26" s="69" t="inlineStr">
        <is>
          <t>搜索功能功能验证</t>
        </is>
      </c>
      <c r="F26" s="9" t="n">
        <v>2</v>
      </c>
      <c r="G26" s="9" t="inlineStr">
        <is>
          <t>yd0108</t>
        </is>
      </c>
      <c r="H26" s="9" t="inlineStr">
        <is>
          <t>搜索功能功能测试</t>
        </is>
      </c>
      <c r="I26" s="60" t="inlineStr">
        <is>
          <t>预定系统正常运行，页面显示正常</t>
        </is>
      </c>
      <c r="J26" s="9" t="inlineStr">
        <is>
          <t>1.会议模板→搜索：2
2.会议模板→搜索：不存在
3.会议模板→搜索：空格搜索</t>
        </is>
      </c>
      <c r="K26" s="9" t="n"/>
      <c r="L26" s="9" t="inlineStr">
        <is>
          <t>1.筛选出关键字模板的会议
2.搜索无结果
3.无法输入空格，默认显示所有的模板会议</t>
        </is>
      </c>
      <c r="M26" s="9" t="n"/>
      <c r="N26" s="9" t="n"/>
      <c r="O26" s="9" t="n"/>
      <c r="P26" s="9" t="n"/>
    </row>
    <row r="27" ht="40.5" customHeight="1" s="3">
      <c r="A27" s="9" t="inlineStr">
        <is>
          <t>YD0109</t>
        </is>
      </c>
      <c r="B27" s="9" t="inlineStr">
        <is>
          <t>会议模板</t>
        </is>
      </c>
      <c r="C27" s="9" t="inlineStr">
        <is>
          <t>标准版</t>
        </is>
      </c>
      <c r="D27" s="9" t="n">
        <v>109</v>
      </c>
      <c r="E27" s="9" t="inlineStr">
        <is>
          <t>页面跳转功能验证</t>
        </is>
      </c>
      <c r="F27" s="9" t="n">
        <v>2</v>
      </c>
      <c r="G27" s="9" t="inlineStr">
        <is>
          <t>yd0109</t>
        </is>
      </c>
      <c r="H27" s="9" t="inlineStr">
        <is>
          <t>页面跳转功能测试</t>
        </is>
      </c>
      <c r="I27" s="60" t="inlineStr">
        <is>
          <t>预定系统正常运行，页面显示正常</t>
        </is>
      </c>
      <c r="J27" s="9" t="inlineStr">
        <is>
          <t>1.会议模板→20条/页
2.会议模板→40条/页
3.会议模板→10条/页</t>
        </is>
      </c>
      <c r="K27" s="9" t="n"/>
      <c r="L27" s="9" t="inlineStr">
        <is>
          <t>1.显示20条一页的分页信息
2.显示40条一页的分页信息
3.显示10条一页的分页信息</t>
        </is>
      </c>
      <c r="M27" s="9" t="n"/>
      <c r="N27" s="9" t="n"/>
      <c r="O27" s="9" t="n"/>
      <c r="P27" s="9" t="n"/>
    </row>
    <row r="28" ht="27" customHeight="1" s="3">
      <c r="A28" s="9" t="inlineStr">
        <is>
          <t>YD0110</t>
        </is>
      </c>
      <c r="B28" s="9" t="inlineStr">
        <is>
          <t>会议模板</t>
        </is>
      </c>
      <c r="C28" s="9" t="inlineStr">
        <is>
          <t>标准版</t>
        </is>
      </c>
      <c r="D28" s="9" t="n">
        <v>110</v>
      </c>
      <c r="E28" s="69" t="inlineStr">
        <is>
          <t>输入跳转功能验证</t>
        </is>
      </c>
      <c r="F28" s="9" t="n">
        <v>2</v>
      </c>
      <c r="G28" s="9" t="inlineStr">
        <is>
          <t>yd0110</t>
        </is>
      </c>
      <c r="H28" s="9" t="inlineStr">
        <is>
          <t>输入跳转功能测试</t>
        </is>
      </c>
      <c r="I28" s="60" t="inlineStr">
        <is>
          <t>预定系统正常运行，页面显示正常</t>
        </is>
      </c>
      <c r="J28" s="9" t="inlineStr">
        <is>
          <t>1.会议模板→前往x页</t>
        </is>
      </c>
      <c r="K28" s="9" t="n"/>
      <c r="L28" s="9" t="inlineStr">
        <is>
          <t>1.显示第x页的数据信息，大于最大值，显示最大值的信息页面</t>
        </is>
      </c>
      <c r="M28" s="9" t="n"/>
      <c r="N28" s="9" t="n"/>
      <c r="O28" s="9" t="n"/>
      <c r="P28" s="9" t="n"/>
    </row>
    <row r="29">
      <c r="A29" s="21" t="n"/>
      <c r="B29" s="21" t="n"/>
      <c r="C29" s="21" t="n"/>
      <c r="D29" s="21" t="n"/>
      <c r="E29" s="21" t="n"/>
      <c r="F29" s="21" t="n"/>
      <c r="G29" s="21" t="n"/>
      <c r="H29" s="21" t="n"/>
      <c r="I29" s="21" t="n"/>
      <c r="J29" s="21" t="n"/>
      <c r="K29" s="21" t="n"/>
      <c r="L29" s="21" t="n"/>
      <c r="M29" s="21" t="n"/>
      <c r="N29" s="21" t="n"/>
      <c r="O29" s="21" t="n"/>
      <c r="P29" s="21" t="n"/>
    </row>
    <row r="30">
      <c r="A30" s="21" t="n"/>
      <c r="B30" s="21" t="n"/>
      <c r="C30" s="21" t="n"/>
      <c r="D30" s="21" t="n"/>
      <c r="E30" s="21" t="n"/>
      <c r="F30" s="21" t="n"/>
      <c r="G30" s="21" t="n"/>
      <c r="H30" s="21" t="n"/>
      <c r="I30" s="21" t="n"/>
      <c r="J30" s="21" t="n"/>
      <c r="K30" s="21" t="n"/>
      <c r="L30" s="21" t="n"/>
      <c r="M30" s="21" t="n"/>
      <c r="N30" s="21" t="n"/>
      <c r="O30" s="21" t="n"/>
      <c r="P30" s="21" t="n"/>
    </row>
    <row r="31">
      <c r="A31" s="21" t="n"/>
      <c r="B31" s="21" t="n"/>
      <c r="C31" s="21" t="n"/>
      <c r="D31" s="21" t="n"/>
      <c r="E31" s="21" t="n"/>
      <c r="F31" s="21" t="n"/>
      <c r="G31" s="21" t="n"/>
      <c r="H31" s="21" t="n"/>
      <c r="I31" s="21" t="n"/>
      <c r="J31" s="21" t="n"/>
      <c r="K31" s="21" t="n"/>
      <c r="L31" s="21" t="n"/>
      <c r="M31" s="21" t="n"/>
      <c r="N31" s="21" t="n"/>
      <c r="O31" s="21" t="n"/>
      <c r="P31" s="21" t="n"/>
    </row>
    <row r="32">
      <c r="A32" s="21" t="n"/>
      <c r="B32" s="21" t="n"/>
      <c r="C32" s="21" t="n"/>
      <c r="D32" s="21" t="n"/>
      <c r="E32" s="21" t="n"/>
      <c r="F32" s="21" t="n"/>
      <c r="G32" s="21" t="n"/>
      <c r="H32" s="21" t="n"/>
      <c r="I32" s="21" t="n"/>
      <c r="J32" s="21" t="n"/>
      <c r="K32" s="21" t="n"/>
      <c r="L32" s="21" t="n"/>
      <c r="M32" s="21" t="n"/>
      <c r="N32" s="21" t="n"/>
      <c r="O32" s="21" t="n"/>
      <c r="P32" s="21" t="n"/>
    </row>
    <row r="33">
      <c r="A33" s="21" t="n"/>
      <c r="B33" s="21" t="n"/>
      <c r="C33" s="21" t="n"/>
      <c r="D33" s="21" t="n"/>
      <c r="E33" s="21" t="n"/>
      <c r="F33" s="21" t="n"/>
      <c r="G33" s="21" t="n"/>
      <c r="H33" s="21" t="n"/>
      <c r="I33" s="21" t="n"/>
      <c r="J33" s="21" t="n"/>
      <c r="K33" s="21" t="n"/>
      <c r="L33" s="21" t="n"/>
      <c r="M33" s="21" t="n"/>
      <c r="N33" s="21" t="n"/>
      <c r="O33" s="21" t="n"/>
      <c r="P33" s="21" t="n"/>
    </row>
    <row r="34">
      <c r="A34" s="21" t="n"/>
      <c r="B34" s="21" t="n"/>
      <c r="C34" s="21" t="n"/>
      <c r="D34" s="21" t="n"/>
      <c r="E34" s="21" t="n"/>
      <c r="F34" s="21" t="n"/>
      <c r="G34" s="21" t="n"/>
      <c r="H34" s="21" t="n"/>
      <c r="I34" s="21" t="n"/>
      <c r="J34" s="21" t="n"/>
      <c r="K34" s="21" t="n"/>
      <c r="L34" s="21" t="n"/>
      <c r="M34" s="21" t="n"/>
      <c r="N34" s="21" t="n"/>
      <c r="O34" s="21" t="n"/>
      <c r="P34" s="21" t="n"/>
    </row>
    <row r="35">
      <c r="A35" s="21" t="n"/>
      <c r="B35" s="21" t="n"/>
      <c r="C35" s="21" t="n"/>
      <c r="D35" s="21" t="n"/>
      <c r="E35" s="21" t="n"/>
      <c r="F35" s="21" t="n"/>
      <c r="G35" s="21" t="n"/>
      <c r="H35" s="21" t="n"/>
      <c r="I35" s="21" t="n"/>
      <c r="J35" s="21" t="n"/>
      <c r="K35" s="21" t="n"/>
      <c r="L35" s="21" t="n"/>
      <c r="M35" s="21" t="n"/>
      <c r="N35" s="21" t="n"/>
      <c r="O35" s="21" t="n"/>
      <c r="P35" s="21" t="n"/>
    </row>
    <row r="36">
      <c r="A36" s="21" t="n"/>
      <c r="B36" s="21" t="n"/>
      <c r="C36" s="21" t="n"/>
      <c r="D36" s="21" t="n"/>
      <c r="E36" s="21" t="n"/>
      <c r="F36" s="21" t="n"/>
      <c r="G36" s="21" t="n"/>
      <c r="H36" s="21" t="n"/>
      <c r="I36" s="21" t="n"/>
      <c r="J36" s="21" t="n"/>
      <c r="K36" s="21" t="n"/>
      <c r="L36" s="21" t="n"/>
      <c r="M36" s="21" t="n"/>
      <c r="N36" s="21" t="n"/>
      <c r="O36" s="21" t="n"/>
      <c r="P36" s="21" t="n"/>
    </row>
    <row r="37">
      <c r="A37" s="21" t="n"/>
      <c r="B37" s="21" t="n"/>
      <c r="C37" s="21" t="n"/>
      <c r="D37" s="21" t="n"/>
      <c r="E37" s="21" t="n"/>
      <c r="F37" s="21" t="n"/>
      <c r="G37" s="21" t="n"/>
      <c r="H37" s="21" t="n"/>
      <c r="I37" s="21" t="n"/>
      <c r="J37" s="21" t="n"/>
      <c r="K37" s="21" t="n"/>
      <c r="L37" s="21" t="n"/>
      <c r="M37" s="21" t="n"/>
      <c r="N37" s="21" t="n"/>
      <c r="O37" s="21" t="n"/>
      <c r="P37" s="21" t="n"/>
    </row>
    <row r="38">
      <c r="A38" s="21" t="n"/>
      <c r="B38" s="21" t="n"/>
      <c r="C38" s="21" t="n"/>
      <c r="D38" s="21" t="n"/>
      <c r="E38" s="21" t="n"/>
      <c r="F38" s="21" t="n"/>
      <c r="G38" s="21" t="n"/>
      <c r="H38" s="21" t="n"/>
      <c r="I38" s="21" t="n"/>
      <c r="J38" s="21" t="n"/>
      <c r="K38" s="21" t="n"/>
      <c r="L38" s="21" t="n"/>
      <c r="M38" s="21" t="n"/>
      <c r="N38" s="21" t="n"/>
      <c r="O38" s="21" t="n"/>
      <c r="P38" s="21" t="n"/>
    </row>
    <row r="39">
      <c r="A39" s="21" t="n"/>
      <c r="B39" s="21" t="n"/>
      <c r="C39" s="21" t="n"/>
      <c r="D39" s="21" t="n"/>
      <c r="E39" s="21" t="n"/>
      <c r="F39" s="21" t="n"/>
      <c r="G39" s="21" t="n"/>
      <c r="H39" s="21" t="n"/>
      <c r="I39" s="21" t="n"/>
      <c r="J39" s="21" t="n"/>
      <c r="K39" s="21" t="n"/>
      <c r="L39" s="21" t="n"/>
      <c r="M39" s="21" t="n"/>
      <c r="N39" s="21" t="n"/>
      <c r="O39" s="21" t="n"/>
      <c r="P39" s="21" t="n"/>
    </row>
    <row r="40">
      <c r="A40" s="21" t="n"/>
      <c r="B40" s="21" t="n"/>
      <c r="C40" s="21" t="n"/>
      <c r="D40" s="21" t="n"/>
      <c r="E40" s="21" t="n"/>
      <c r="F40" s="21" t="n"/>
      <c r="G40" s="21" t="n"/>
      <c r="H40" s="21" t="n"/>
      <c r="I40" s="21" t="n"/>
      <c r="J40" s="21" t="n"/>
      <c r="K40" s="21" t="n"/>
      <c r="L40" s="21" t="n"/>
      <c r="M40" s="21" t="n"/>
      <c r="N40" s="21" t="n"/>
      <c r="O40" s="21" t="n"/>
      <c r="P40" s="21" t="n"/>
    </row>
    <row r="41">
      <c r="A41" s="21" t="n"/>
      <c r="B41" s="21" t="n"/>
      <c r="C41" s="21" t="n"/>
      <c r="D41" s="21" t="n"/>
      <c r="E41" s="21" t="n"/>
      <c r="F41" s="21" t="n"/>
      <c r="G41" s="21" t="n"/>
      <c r="H41" s="21" t="n"/>
      <c r="I41" s="21" t="n"/>
      <c r="J41" s="21" t="n"/>
      <c r="K41" s="21" t="n"/>
      <c r="L41" s="21" t="n"/>
      <c r="M41" s="21" t="n"/>
      <c r="N41" s="21" t="n"/>
      <c r="O41" s="21" t="n"/>
      <c r="P41" s="21" t="n"/>
    </row>
    <row r="42">
      <c r="A42" s="21" t="n"/>
      <c r="B42" s="21" t="n"/>
      <c r="C42" s="21" t="n"/>
      <c r="D42" s="21" t="n"/>
      <c r="E42" s="21" t="n"/>
      <c r="F42" s="21" t="n"/>
      <c r="G42" s="21" t="n"/>
      <c r="H42" s="21" t="n"/>
      <c r="I42" s="21" t="n"/>
      <c r="J42" s="21" t="n"/>
      <c r="K42" s="21" t="n"/>
      <c r="L42" s="21" t="n"/>
      <c r="M42" s="21" t="n"/>
      <c r="N42" s="21" t="n"/>
      <c r="O42" s="21" t="n"/>
      <c r="P42" s="21" t="n"/>
    </row>
    <row r="43">
      <c r="A43" s="21" t="n"/>
      <c r="B43" s="21" t="n"/>
      <c r="C43" s="21" t="n"/>
      <c r="D43" s="21" t="n"/>
      <c r="E43" s="21" t="n"/>
      <c r="F43" s="21" t="n"/>
      <c r="G43" s="21" t="n"/>
      <c r="H43" s="21" t="n"/>
      <c r="I43" s="21" t="n"/>
      <c r="J43" s="21" t="n"/>
      <c r="K43" s="21" t="n"/>
      <c r="L43" s="21" t="n"/>
      <c r="M43" s="21" t="n"/>
      <c r="N43" s="21" t="n"/>
      <c r="O43" s="21" t="n"/>
      <c r="P43" s="21" t="n"/>
    </row>
    <row r="44">
      <c r="A44" s="21" t="n"/>
      <c r="B44" s="21" t="n"/>
      <c r="C44" s="21" t="n"/>
      <c r="D44" s="21" t="n"/>
      <c r="E44" s="21" t="n"/>
      <c r="F44" s="21" t="n"/>
      <c r="G44" s="21" t="n"/>
      <c r="H44" s="21" t="n"/>
      <c r="I44" s="21" t="n"/>
      <c r="J44" s="21" t="n"/>
      <c r="K44" s="21" t="n"/>
      <c r="L44" s="21" t="n"/>
      <c r="M44" s="21" t="n"/>
      <c r="N44" s="21" t="n"/>
      <c r="O44" s="21" t="n"/>
      <c r="P44" s="21" t="n"/>
    </row>
    <row r="45">
      <c r="A45" s="21" t="n"/>
      <c r="B45" s="21" t="n"/>
      <c r="C45" s="21" t="n"/>
      <c r="D45" s="21" t="n"/>
      <c r="E45" s="21" t="n"/>
      <c r="F45" s="21" t="n"/>
      <c r="G45" s="21" t="n"/>
      <c r="H45" s="21" t="n"/>
      <c r="I45" s="21" t="n"/>
      <c r="J45" s="21" t="n"/>
      <c r="K45" s="21" t="n"/>
      <c r="L45" s="21" t="n"/>
      <c r="M45" s="21" t="n"/>
      <c r="N45" s="21" t="n"/>
      <c r="O45" s="21" t="n"/>
      <c r="P45" s="21" t="n"/>
    </row>
    <row r="46">
      <c r="A46" s="21" t="n"/>
      <c r="B46" s="21" t="n"/>
      <c r="C46" s="21" t="n"/>
      <c r="D46" s="21" t="n"/>
      <c r="E46" s="21" t="n"/>
      <c r="F46" s="21" t="n"/>
      <c r="G46" s="21" t="n"/>
      <c r="H46" s="21" t="n"/>
      <c r="I46" s="21" t="n"/>
      <c r="J46" s="21" t="n"/>
      <c r="K46" s="21" t="n"/>
      <c r="L46" s="21" t="n"/>
      <c r="M46" s="21" t="n"/>
      <c r="N46" s="21" t="n"/>
      <c r="O46" s="21" t="n"/>
      <c r="P46" s="21" t="n"/>
    </row>
    <row r="47">
      <c r="A47" s="21" t="n"/>
      <c r="B47" s="21" t="n"/>
      <c r="C47" s="21" t="n"/>
      <c r="D47" s="21" t="n"/>
      <c r="E47" s="21" t="n"/>
      <c r="F47" s="21" t="n"/>
      <c r="G47" s="21" t="n"/>
      <c r="H47" s="21" t="n"/>
      <c r="I47" s="21" t="n"/>
      <c r="J47" s="21" t="n"/>
      <c r="K47" s="21" t="n"/>
      <c r="L47" s="21" t="n"/>
      <c r="M47" s="21" t="n"/>
      <c r="N47" s="21" t="n"/>
      <c r="O47" s="21" t="n"/>
      <c r="P47" s="21" t="n"/>
    </row>
    <row r="48">
      <c r="A48" s="21" t="n"/>
      <c r="B48" s="21" t="n"/>
      <c r="C48" s="21" t="n"/>
      <c r="D48" s="21" t="n"/>
      <c r="E48" s="21" t="n"/>
      <c r="F48" s="21" t="n"/>
      <c r="G48" s="21" t="n"/>
      <c r="H48" s="21" t="n"/>
      <c r="I48" s="21" t="n"/>
      <c r="J48" s="21" t="n"/>
      <c r="K48" s="21" t="n"/>
      <c r="L48" s="21" t="n"/>
      <c r="M48" s="21" t="n"/>
      <c r="N48" s="21" t="n"/>
      <c r="O48" s="21" t="n"/>
      <c r="P48" s="21" t="n"/>
    </row>
    <row r="49">
      <c r="A49" s="21" t="n"/>
      <c r="B49" s="21" t="n"/>
      <c r="C49" s="21" t="n"/>
      <c r="D49" s="21" t="n"/>
      <c r="E49" s="21" t="n"/>
      <c r="F49" s="21" t="n"/>
      <c r="G49" s="21" t="n"/>
      <c r="H49" s="21" t="n"/>
      <c r="I49" s="21" t="n"/>
      <c r="J49" s="21" t="n"/>
      <c r="K49" s="21" t="n"/>
      <c r="L49" s="21" t="n"/>
      <c r="M49" s="21" t="n"/>
      <c r="N49" s="21" t="n"/>
      <c r="O49" s="21" t="n"/>
      <c r="P49" s="21" t="n"/>
    </row>
    <row r="50">
      <c r="A50" s="21" t="n"/>
      <c r="B50" s="21" t="n"/>
      <c r="C50" s="21" t="n"/>
      <c r="D50" s="21" t="n"/>
      <c r="E50" s="21" t="n"/>
      <c r="F50" s="21" t="n"/>
      <c r="G50" s="21" t="n"/>
      <c r="H50" s="21" t="n"/>
      <c r="I50" s="21" t="n"/>
      <c r="J50" s="21" t="n"/>
      <c r="K50" s="21" t="n"/>
      <c r="L50" s="21" t="n"/>
      <c r="M50" s="21" t="n"/>
      <c r="N50" s="21" t="n"/>
      <c r="O50" s="21" t="n"/>
      <c r="P50" s="21" t="n"/>
    </row>
    <row r="51">
      <c r="A51" s="21" t="n"/>
      <c r="B51" s="21" t="n"/>
      <c r="C51" s="21" t="n"/>
      <c r="D51" s="21" t="n"/>
      <c r="E51" s="21" t="n"/>
      <c r="F51" s="21" t="n"/>
      <c r="G51" s="21" t="n"/>
      <c r="H51" s="21" t="n"/>
      <c r="I51" s="21" t="n"/>
      <c r="J51" s="21" t="n"/>
      <c r="K51" s="21" t="n"/>
      <c r="L51" s="21" t="n"/>
      <c r="M51" s="21" t="n"/>
      <c r="N51" s="21" t="n"/>
      <c r="O51" s="21" t="n"/>
      <c r="P51" s="21" t="n"/>
    </row>
    <row r="52">
      <c r="A52" s="21" t="n"/>
      <c r="B52" s="21" t="n"/>
      <c r="C52" s="21" t="n"/>
      <c r="D52" s="21" t="n"/>
      <c r="E52" s="21" t="n"/>
      <c r="F52" s="21" t="n"/>
      <c r="G52" s="21" t="n"/>
      <c r="H52" s="21" t="n"/>
      <c r="I52" s="21" t="n"/>
      <c r="J52" s="21" t="n"/>
      <c r="K52" s="21" t="n"/>
      <c r="L52" s="21" t="n"/>
      <c r="M52" s="21" t="n"/>
      <c r="N52" s="21" t="n"/>
      <c r="O52" s="21" t="n"/>
      <c r="P52" s="21" t="n"/>
    </row>
    <row r="53">
      <c r="A53" s="21" t="n"/>
      <c r="B53" s="21" t="n"/>
      <c r="C53" s="21" t="n"/>
      <c r="D53" s="21" t="n"/>
      <c r="E53" s="21" t="n"/>
      <c r="F53" s="21" t="n"/>
      <c r="G53" s="21" t="n"/>
      <c r="H53" s="21" t="n"/>
      <c r="I53" s="21" t="n"/>
      <c r="J53" s="21" t="n"/>
      <c r="K53" s="21" t="n"/>
      <c r="L53" s="21" t="n"/>
      <c r="M53" s="21" t="n"/>
      <c r="N53" s="21" t="n"/>
      <c r="O53" s="21" t="n"/>
      <c r="P53" s="21" t="n"/>
    </row>
    <row r="54">
      <c r="A54" s="21" t="n"/>
      <c r="B54" s="21" t="n"/>
      <c r="C54" s="21" t="n"/>
      <c r="D54" s="21" t="n"/>
      <c r="E54" s="21" t="n"/>
      <c r="F54" s="21" t="n"/>
      <c r="G54" s="21" t="n"/>
      <c r="H54" s="21" t="n"/>
      <c r="I54" s="21" t="n"/>
      <c r="J54" s="21" t="n"/>
      <c r="K54" s="21" t="n"/>
      <c r="L54" s="21" t="n"/>
      <c r="M54" s="21" t="n"/>
      <c r="N54" s="21" t="n"/>
      <c r="O54" s="21" t="n"/>
      <c r="P54" s="21" t="n"/>
    </row>
    <row r="55">
      <c r="A55" s="21" t="n"/>
      <c r="B55" s="21" t="n"/>
      <c r="C55" s="21" t="n"/>
      <c r="D55" s="21" t="n"/>
      <c r="E55" s="21" t="n"/>
      <c r="F55" s="21" t="n"/>
      <c r="G55" s="21" t="n"/>
      <c r="H55" s="21" t="n"/>
      <c r="I55" s="21" t="n"/>
      <c r="J55" s="21" t="n"/>
      <c r="K55" s="21" t="n"/>
      <c r="L55" s="21" t="n"/>
      <c r="M55" s="21" t="n"/>
      <c r="N55" s="21" t="n"/>
      <c r="O55" s="21" t="n"/>
      <c r="P55" s="21" t="n"/>
    </row>
    <row r="56">
      <c r="A56" s="21" t="n"/>
      <c r="B56" s="21" t="n"/>
      <c r="C56" s="21" t="n"/>
      <c r="D56" s="21" t="n"/>
      <c r="E56" s="21" t="n"/>
      <c r="F56" s="21" t="n"/>
      <c r="G56" s="21" t="n"/>
      <c r="H56" s="21" t="n"/>
      <c r="I56" s="21" t="n"/>
      <c r="J56" s="21" t="n"/>
      <c r="K56" s="21" t="n"/>
      <c r="L56" s="21" t="n"/>
      <c r="M56" s="21" t="n"/>
      <c r="N56" s="21" t="n"/>
      <c r="O56" s="21" t="n"/>
      <c r="P56" s="21" t="n"/>
    </row>
    <row r="57">
      <c r="A57" s="21" t="n"/>
      <c r="B57" s="21" t="n"/>
      <c r="C57" s="21" t="n"/>
      <c r="D57" s="21" t="n"/>
      <c r="E57" s="21" t="n"/>
      <c r="F57" s="21" t="n"/>
      <c r="G57" s="21" t="n"/>
      <c r="H57" s="21" t="n"/>
      <c r="I57" s="21" t="n"/>
      <c r="J57" s="21" t="n"/>
      <c r="K57" s="21" t="n"/>
      <c r="L57" s="21" t="n"/>
      <c r="M57" s="21" t="n"/>
      <c r="N57" s="21" t="n"/>
      <c r="O57" s="21" t="n"/>
      <c r="P57" s="21" t="n"/>
    </row>
    <row r="58">
      <c r="A58" s="21" t="n"/>
      <c r="B58" s="21" t="n"/>
      <c r="C58" s="21" t="n"/>
      <c r="D58" s="21" t="n"/>
      <c r="E58" s="21" t="n"/>
      <c r="F58" s="21" t="n"/>
      <c r="G58" s="21" t="n"/>
      <c r="H58" s="21" t="n"/>
      <c r="I58" s="21" t="n"/>
      <c r="J58" s="21" t="n"/>
      <c r="K58" s="21" t="n"/>
      <c r="L58" s="21" t="n"/>
      <c r="M58" s="21" t="n"/>
      <c r="N58" s="21" t="n"/>
      <c r="O58" s="21" t="n"/>
      <c r="P58" s="21" t="n"/>
    </row>
    <row r="59">
      <c r="A59" s="21" t="n"/>
      <c r="B59" s="21" t="n"/>
      <c r="C59" s="21" t="n"/>
      <c r="D59" s="21" t="n"/>
      <c r="E59" s="21" t="n"/>
      <c r="F59" s="21" t="n"/>
      <c r="G59" s="21" t="n"/>
      <c r="H59" s="21" t="n"/>
      <c r="I59" s="21" t="n"/>
      <c r="J59" s="21" t="n"/>
      <c r="K59" s="21" t="n"/>
      <c r="L59" s="21" t="n"/>
      <c r="M59" s="21" t="n"/>
      <c r="N59" s="21" t="n"/>
      <c r="O59" s="21" t="n"/>
      <c r="P59" s="21" t="n"/>
    </row>
    <row r="60">
      <c r="A60" s="21" t="n"/>
      <c r="B60" s="21" t="n"/>
      <c r="C60" s="21" t="n"/>
      <c r="D60" s="21" t="n"/>
      <c r="E60" s="21" t="n"/>
      <c r="F60" s="21" t="n"/>
      <c r="G60" s="21" t="n"/>
      <c r="H60" s="21" t="n"/>
      <c r="I60" s="21" t="n"/>
      <c r="J60" s="21" t="n"/>
      <c r="K60" s="21" t="n"/>
      <c r="L60" s="21" t="n"/>
      <c r="M60" s="21" t="n"/>
      <c r="N60" s="21" t="n"/>
      <c r="O60" s="21" t="n"/>
      <c r="P60" s="21" t="n"/>
    </row>
    <row r="61">
      <c r="A61" s="21" t="n"/>
      <c r="B61" s="21" t="n"/>
      <c r="C61" s="21" t="n"/>
      <c r="D61" s="21" t="n"/>
      <c r="E61" s="21" t="n"/>
      <c r="F61" s="21" t="n"/>
      <c r="G61" s="21" t="n"/>
      <c r="H61" s="21" t="n"/>
      <c r="I61" s="21" t="n"/>
      <c r="J61" s="21" t="n"/>
      <c r="K61" s="21" t="n"/>
      <c r="L61" s="21" t="n"/>
      <c r="M61" s="21" t="n"/>
      <c r="N61" s="21" t="n"/>
      <c r="O61" s="21" t="n"/>
      <c r="P61" s="21" t="n"/>
    </row>
    <row r="62">
      <c r="A62" s="21" t="n"/>
      <c r="B62" s="21" t="n"/>
      <c r="C62" s="21" t="n"/>
      <c r="D62" s="21" t="n"/>
      <c r="E62" s="21" t="n"/>
      <c r="F62" s="21" t="n"/>
      <c r="G62" s="21" t="n"/>
      <c r="H62" s="21" t="n"/>
      <c r="I62" s="21" t="n"/>
      <c r="J62" s="21" t="n"/>
      <c r="K62" s="21" t="n"/>
      <c r="L62" s="21" t="n"/>
      <c r="M62" s="21" t="n"/>
      <c r="N62" s="21" t="n"/>
      <c r="O62" s="21" t="n"/>
      <c r="P62" s="21" t="n"/>
    </row>
    <row r="63">
      <c r="A63" s="21" t="n"/>
      <c r="B63" s="21" t="n"/>
      <c r="C63" s="21" t="n"/>
      <c r="D63" s="21" t="n"/>
      <c r="E63" s="21" t="n"/>
      <c r="F63" s="21" t="n"/>
      <c r="G63" s="21" t="n"/>
      <c r="H63" s="21" t="n"/>
      <c r="I63" s="21" t="n"/>
      <c r="J63" s="21" t="n"/>
      <c r="K63" s="21" t="n"/>
      <c r="L63" s="21" t="n"/>
      <c r="M63" s="21" t="n"/>
      <c r="N63" s="21" t="n"/>
      <c r="O63" s="21" t="n"/>
      <c r="P63" s="21" t="n"/>
    </row>
    <row r="64">
      <c r="A64" s="21" t="n"/>
      <c r="B64" s="21" t="n"/>
      <c r="C64" s="21" t="n"/>
      <c r="D64" s="21" t="n"/>
      <c r="E64" s="21" t="n"/>
      <c r="F64" s="21" t="n"/>
      <c r="G64" s="21" t="n"/>
      <c r="H64" s="21" t="n"/>
      <c r="I64" s="21" t="n"/>
      <c r="J64" s="21" t="n"/>
      <c r="K64" s="21" t="n"/>
      <c r="L64" s="21" t="n"/>
      <c r="M64" s="21" t="n"/>
      <c r="N64" s="21" t="n"/>
      <c r="O64" s="21" t="n"/>
      <c r="P64" s="21" t="n"/>
    </row>
    <row r="65">
      <c r="A65" s="21" t="n"/>
      <c r="B65" s="21" t="n"/>
      <c r="C65" s="21" t="n"/>
      <c r="D65" s="21" t="n"/>
      <c r="E65" s="21" t="n"/>
      <c r="F65" s="21" t="n"/>
      <c r="G65" s="21" t="n"/>
      <c r="H65" s="21" t="n"/>
      <c r="I65" s="21" t="n"/>
      <c r="J65" s="21" t="n"/>
      <c r="K65" s="21" t="n"/>
      <c r="L65" s="21" t="n"/>
      <c r="M65" s="21" t="n"/>
      <c r="N65" s="21" t="n"/>
      <c r="O65" s="21" t="n"/>
      <c r="P65" s="21" t="n"/>
    </row>
    <row r="66">
      <c r="A66" s="21" t="n"/>
      <c r="B66" s="21" t="n"/>
      <c r="C66" s="21" t="n"/>
      <c r="D66" s="21" t="n"/>
      <c r="E66" s="21" t="n"/>
      <c r="F66" s="21" t="n"/>
      <c r="G66" s="21" t="n"/>
      <c r="H66" s="21" t="n"/>
      <c r="I66" s="21" t="n"/>
      <c r="J66" s="21" t="n"/>
      <c r="K66" s="21" t="n"/>
      <c r="L66" s="21" t="n"/>
      <c r="M66" s="21" t="n"/>
      <c r="N66" s="21" t="n"/>
      <c r="O66" s="21" t="n"/>
      <c r="P66" s="21" t="n"/>
    </row>
    <row r="67">
      <c r="A67" s="21" t="n"/>
      <c r="B67" s="21" t="n"/>
      <c r="C67" s="21" t="n"/>
      <c r="D67" s="21" t="n"/>
      <c r="E67" s="21" t="n"/>
      <c r="F67" s="21" t="n"/>
      <c r="G67" s="21" t="n"/>
      <c r="H67" s="21" t="n"/>
      <c r="I67" s="21" t="n"/>
      <c r="J67" s="21" t="n"/>
      <c r="K67" s="21" t="n"/>
      <c r="L67" s="21" t="n"/>
      <c r="M67" s="21" t="n"/>
      <c r="N67" s="21" t="n"/>
      <c r="O67" s="21" t="n"/>
      <c r="P67" s="21" t="n"/>
    </row>
    <row r="68">
      <c r="A68" s="21" t="n"/>
      <c r="B68" s="21" t="n"/>
      <c r="C68" s="21" t="n"/>
      <c r="D68" s="21" t="n"/>
      <c r="E68" s="21" t="n"/>
      <c r="F68" s="21" t="n"/>
      <c r="G68" s="21" t="n"/>
      <c r="H68" s="21" t="n"/>
      <c r="I68" s="21" t="n"/>
      <c r="J68" s="21" t="n"/>
      <c r="K68" s="21" t="n"/>
      <c r="L68" s="21" t="n"/>
      <c r="M68" s="21" t="n"/>
      <c r="N68" s="21" t="n"/>
      <c r="O68" s="21" t="n"/>
      <c r="P68" s="21" t="n"/>
    </row>
    <row r="69">
      <c r="A69" s="21" t="n"/>
      <c r="B69" s="21" t="n"/>
      <c r="C69" s="21" t="n"/>
      <c r="D69" s="21" t="n"/>
      <c r="E69" s="21" t="n"/>
      <c r="F69" s="21" t="n"/>
      <c r="G69" s="21" t="n"/>
      <c r="H69" s="21" t="n"/>
      <c r="I69" s="21" t="n"/>
      <c r="J69" s="21" t="n"/>
      <c r="K69" s="21" t="n"/>
      <c r="L69" s="21" t="n"/>
      <c r="M69" s="21" t="n"/>
      <c r="N69" s="21" t="n"/>
      <c r="O69" s="21" t="n"/>
      <c r="P69" s="21" t="n"/>
    </row>
    <row r="70">
      <c r="A70" s="21" t="n"/>
      <c r="B70" s="21" t="n"/>
      <c r="C70" s="21" t="n"/>
      <c r="D70" s="21" t="n"/>
      <c r="E70" s="21" t="n"/>
      <c r="F70" s="21" t="n"/>
      <c r="G70" s="21" t="n"/>
      <c r="H70" s="21" t="n"/>
      <c r="I70" s="21" t="n"/>
      <c r="J70" s="21" t="n"/>
      <c r="K70" s="21" t="n"/>
      <c r="L70" s="21" t="n"/>
      <c r="M70" s="21" t="n"/>
      <c r="N70" s="21" t="n"/>
      <c r="O70" s="21" t="n"/>
      <c r="P70" s="21" t="n"/>
    </row>
    <row r="71">
      <c r="A71" s="21" t="n"/>
      <c r="B71" s="21" t="n"/>
      <c r="C71" s="21" t="n"/>
      <c r="D71" s="21" t="n"/>
      <c r="E71" s="21" t="n"/>
      <c r="F71" s="21" t="n"/>
      <c r="G71" s="21" t="n"/>
      <c r="H71" s="21" t="n"/>
      <c r="I71" s="21" t="n"/>
      <c r="J71" s="21" t="n"/>
      <c r="K71" s="21" t="n"/>
      <c r="L71" s="21" t="n"/>
      <c r="M71" s="21" t="n"/>
      <c r="N71" s="21" t="n"/>
      <c r="O71" s="21" t="n"/>
      <c r="P71" s="21" t="n"/>
    </row>
    <row r="72">
      <c r="A72" s="21" t="n"/>
      <c r="B72" s="21" t="n"/>
      <c r="C72" s="21" t="n"/>
      <c r="D72" s="21" t="n"/>
      <c r="E72" s="21" t="n"/>
      <c r="F72" s="21" t="n"/>
      <c r="G72" s="21" t="n"/>
      <c r="H72" s="21" t="n"/>
      <c r="I72" s="21" t="n"/>
      <c r="J72" s="21" t="n"/>
      <c r="K72" s="21" t="n"/>
      <c r="L72" s="21" t="n"/>
      <c r="M72" s="21" t="n"/>
      <c r="N72" s="21" t="n"/>
      <c r="O72" s="21" t="n"/>
      <c r="P72" s="21" t="n"/>
    </row>
    <row r="73">
      <c r="A73" s="21" t="n"/>
      <c r="B73" s="21" t="n"/>
      <c r="C73" s="21" t="n"/>
      <c r="D73" s="21" t="n"/>
      <c r="E73" s="21" t="n"/>
      <c r="F73" s="21" t="n"/>
      <c r="G73" s="21" t="n"/>
      <c r="H73" s="21" t="n"/>
      <c r="I73" s="21" t="n"/>
      <c r="J73" s="21" t="n"/>
      <c r="K73" s="21" t="n"/>
      <c r="L73" s="21" t="n"/>
      <c r="M73" s="21" t="n"/>
      <c r="N73" s="21" t="n"/>
      <c r="O73" s="21" t="n"/>
      <c r="P73" s="21" t="n"/>
    </row>
    <row r="74">
      <c r="A74" s="21" t="n"/>
      <c r="B74" s="21" t="n"/>
      <c r="C74" s="21" t="n"/>
      <c r="D74" s="21" t="n"/>
      <c r="E74" s="21" t="n"/>
      <c r="F74" s="21" t="n"/>
      <c r="G74" s="21" t="n"/>
      <c r="H74" s="21" t="n"/>
      <c r="I74" s="21" t="n"/>
      <c r="J74" s="21" t="n"/>
      <c r="K74" s="21" t="n"/>
      <c r="L74" s="21" t="n"/>
      <c r="M74" s="21" t="n"/>
      <c r="N74" s="21" t="n"/>
      <c r="O74" s="21" t="n"/>
      <c r="P74" s="21" t="n"/>
    </row>
    <row r="75">
      <c r="A75" s="21" t="n"/>
      <c r="B75" s="21" t="n"/>
      <c r="C75" s="21" t="n"/>
      <c r="D75" s="21" t="n"/>
      <c r="E75" s="21" t="n"/>
      <c r="F75" s="21" t="n"/>
      <c r="G75" s="21" t="n"/>
      <c r="H75" s="21" t="n"/>
      <c r="I75" s="21" t="n"/>
      <c r="J75" s="21" t="n"/>
      <c r="K75" s="21" t="n"/>
      <c r="L75" s="21" t="n"/>
      <c r="M75" s="21" t="n"/>
      <c r="N75" s="21" t="n"/>
      <c r="O75" s="21" t="n"/>
      <c r="P75" s="21" t="n"/>
    </row>
    <row r="76">
      <c r="A76" s="21" t="n"/>
      <c r="B76" s="21" t="n"/>
      <c r="C76" s="21" t="n"/>
      <c r="D76" s="21" t="n"/>
      <c r="E76" s="21" t="n"/>
      <c r="F76" s="21" t="n"/>
      <c r="G76" s="21" t="n"/>
      <c r="H76" s="21" t="n"/>
      <c r="I76" s="21" t="n"/>
      <c r="J76" s="21" t="n"/>
      <c r="K76" s="21" t="n"/>
      <c r="L76" s="21" t="n"/>
      <c r="M76" s="21" t="n"/>
      <c r="N76" s="21" t="n"/>
      <c r="O76" s="21" t="n"/>
      <c r="P76" s="21" t="n"/>
    </row>
    <row r="77">
      <c r="A77" s="21" t="n"/>
      <c r="B77" s="21" t="n"/>
      <c r="C77" s="21" t="n"/>
      <c r="D77" s="21" t="n"/>
      <c r="E77" s="21" t="n"/>
      <c r="F77" s="21" t="n"/>
      <c r="G77" s="21" t="n"/>
      <c r="H77" s="21" t="n"/>
      <c r="I77" s="21" t="n"/>
      <c r="J77" s="21" t="n"/>
      <c r="K77" s="21" t="n"/>
      <c r="L77" s="21" t="n"/>
      <c r="M77" s="21" t="n"/>
      <c r="N77" s="21" t="n"/>
      <c r="O77" s="21" t="n"/>
      <c r="P77" s="21" t="n"/>
    </row>
    <row r="78">
      <c r="A78" s="21" t="n"/>
      <c r="B78" s="21" t="n"/>
      <c r="C78" s="21" t="n"/>
      <c r="D78" s="21" t="n"/>
      <c r="E78" s="21" t="n"/>
      <c r="F78" s="21" t="n"/>
      <c r="G78" s="21" t="n"/>
      <c r="H78" s="21" t="n"/>
      <c r="I78" s="21" t="n"/>
      <c r="J78" s="21" t="n"/>
      <c r="K78" s="21" t="n"/>
      <c r="L78" s="21" t="n"/>
      <c r="M78" s="21" t="n"/>
      <c r="N78" s="21" t="n"/>
      <c r="O78" s="21" t="n"/>
      <c r="P78" s="21" t="n"/>
    </row>
    <row r="79">
      <c r="A79" s="21" t="n"/>
      <c r="B79" s="21" t="n"/>
      <c r="C79" s="21" t="n"/>
      <c r="D79" s="21" t="n"/>
      <c r="E79" s="21" t="n"/>
      <c r="F79" s="21" t="n"/>
      <c r="G79" s="21" t="n"/>
      <c r="H79" s="21" t="n"/>
      <c r="I79" s="21" t="n"/>
      <c r="J79" s="21" t="n"/>
      <c r="K79" s="21" t="n"/>
      <c r="L79" s="21" t="n"/>
      <c r="M79" s="21" t="n"/>
      <c r="N79" s="21" t="n"/>
      <c r="O79" s="21" t="n"/>
      <c r="P79" s="21" t="n"/>
    </row>
    <row r="80">
      <c r="A80" s="21" t="n"/>
      <c r="B80" s="21" t="n"/>
      <c r="C80" s="21" t="n"/>
      <c r="D80" s="21" t="n"/>
      <c r="E80" s="21" t="n"/>
      <c r="F80" s="21" t="n"/>
      <c r="G80" s="21" t="n"/>
      <c r="H80" s="21" t="n"/>
      <c r="I80" s="21" t="n"/>
      <c r="J80" s="21" t="n"/>
      <c r="K80" s="21" t="n"/>
      <c r="L80" s="21" t="n"/>
      <c r="M80" s="21" t="n"/>
      <c r="N80" s="21" t="n"/>
      <c r="O80" s="21" t="n"/>
      <c r="P80" s="21" t="n"/>
    </row>
    <row r="81">
      <c r="A81" s="21" t="n"/>
      <c r="B81" s="21" t="n"/>
      <c r="C81" s="21" t="n"/>
      <c r="D81" s="21" t="n"/>
      <c r="E81" s="21" t="n"/>
      <c r="F81" s="21" t="n"/>
      <c r="G81" s="21" t="n"/>
      <c r="H81" s="21" t="n"/>
      <c r="I81" s="21" t="n"/>
      <c r="J81" s="21" t="n"/>
      <c r="K81" s="21" t="n"/>
      <c r="L81" s="21" t="n"/>
      <c r="M81" s="21" t="n"/>
      <c r="N81" s="21" t="n"/>
      <c r="O81" s="21" t="n"/>
      <c r="P81" s="21" t="n"/>
    </row>
    <row r="82">
      <c r="A82" s="21" t="n"/>
      <c r="B82" s="21" t="n"/>
      <c r="C82" s="21" t="n"/>
      <c r="D82" s="21" t="n"/>
      <c r="E82" s="21" t="n"/>
      <c r="F82" s="21" t="n"/>
      <c r="G82" s="21" t="n"/>
      <c r="H82" s="21" t="n"/>
      <c r="I82" s="21" t="n"/>
      <c r="J82" s="21" t="n"/>
      <c r="K82" s="21" t="n"/>
      <c r="L82" s="21" t="n"/>
      <c r="M82" s="21" t="n"/>
      <c r="N82" s="21" t="n"/>
      <c r="O82" s="21" t="n"/>
      <c r="P82" s="21" t="n"/>
    </row>
    <row r="83">
      <c r="A83" s="21" t="n"/>
      <c r="B83" s="21" t="n"/>
      <c r="C83" s="21" t="n"/>
      <c r="D83" s="21" t="n"/>
      <c r="E83" s="21" t="n"/>
      <c r="F83" s="21" t="n"/>
      <c r="G83" s="21" t="n"/>
      <c r="H83" s="21" t="n"/>
      <c r="I83" s="21" t="n"/>
      <c r="J83" s="21" t="n"/>
      <c r="K83" s="21" t="n"/>
      <c r="L83" s="21" t="n"/>
      <c r="M83" s="21" t="n"/>
      <c r="N83" s="21" t="n"/>
      <c r="O83" s="21" t="n"/>
      <c r="P83" s="21" t="n"/>
    </row>
    <row r="84">
      <c r="A84" s="21" t="n"/>
      <c r="B84" s="21" t="n"/>
      <c r="C84" s="21" t="n"/>
      <c r="D84" s="21" t="n"/>
      <c r="E84" s="21" t="n"/>
      <c r="F84" s="21" t="n"/>
      <c r="G84" s="21" t="n"/>
      <c r="H84" s="21" t="n"/>
      <c r="I84" s="21" t="n"/>
      <c r="J84" s="21" t="n"/>
      <c r="K84" s="21" t="n"/>
      <c r="L84" s="21" t="n"/>
      <c r="M84" s="21" t="n"/>
      <c r="N84" s="21" t="n"/>
      <c r="O84" s="21" t="n"/>
      <c r="P84" s="21" t="n"/>
    </row>
    <row r="85">
      <c r="A85" s="21" t="n"/>
      <c r="B85" s="21" t="n"/>
      <c r="C85" s="21" t="n"/>
      <c r="D85" s="21" t="n"/>
      <c r="E85" s="21" t="n"/>
      <c r="F85" s="21" t="n"/>
      <c r="G85" s="21" t="n"/>
      <c r="H85" s="21" t="n"/>
      <c r="I85" s="21" t="n"/>
      <c r="J85" s="21" t="n"/>
      <c r="K85" s="21" t="n"/>
      <c r="L85" s="21" t="n"/>
      <c r="M85" s="21" t="n"/>
      <c r="N85" s="21" t="n"/>
      <c r="O85" s="21" t="n"/>
      <c r="P85" s="21" t="n"/>
    </row>
    <row r="86">
      <c r="A86" s="21" t="n"/>
      <c r="B86" s="21" t="n"/>
      <c r="C86" s="21" t="n"/>
      <c r="D86" s="21" t="n"/>
      <c r="E86" s="21" t="n"/>
      <c r="F86" s="21" t="n"/>
      <c r="G86" s="21" t="n"/>
      <c r="H86" s="21" t="n"/>
      <c r="I86" s="21" t="n"/>
      <c r="J86" s="21" t="n"/>
      <c r="K86" s="21" t="n"/>
      <c r="L86" s="21" t="n"/>
      <c r="M86" s="21" t="n"/>
      <c r="N86" s="21" t="n"/>
      <c r="O86" s="21" t="n"/>
      <c r="P86" s="21" t="n"/>
    </row>
    <row r="87">
      <c r="A87" s="21" t="n"/>
      <c r="B87" s="21" t="n"/>
      <c r="C87" s="21" t="n"/>
      <c r="D87" s="21" t="n"/>
      <c r="E87" s="21" t="n"/>
      <c r="F87" s="21" t="n"/>
      <c r="G87" s="21" t="n"/>
      <c r="H87" s="21" t="n"/>
      <c r="I87" s="21" t="n"/>
      <c r="J87" s="21" t="n"/>
      <c r="K87" s="21" t="n"/>
      <c r="L87" s="21" t="n"/>
      <c r="M87" s="21" t="n"/>
      <c r="N87" s="21" t="n"/>
      <c r="O87" s="21" t="n"/>
      <c r="P87" s="21" t="n"/>
    </row>
    <row r="88">
      <c r="A88" s="21" t="n"/>
      <c r="B88" s="21" t="n"/>
      <c r="C88" s="21" t="n"/>
      <c r="D88" s="21" t="n"/>
      <c r="E88" s="21" t="n"/>
      <c r="F88" s="21" t="n"/>
      <c r="G88" s="21" t="n"/>
      <c r="H88" s="21" t="n"/>
      <c r="I88" s="21" t="n"/>
      <c r="J88" s="21" t="n"/>
      <c r="K88" s="21" t="n"/>
      <c r="L88" s="21" t="n"/>
      <c r="M88" s="21" t="n"/>
      <c r="N88" s="21" t="n"/>
      <c r="O88" s="21" t="n"/>
      <c r="P88" s="21" t="n"/>
    </row>
    <row r="89">
      <c r="A89" s="21" t="n"/>
      <c r="B89" s="21" t="n"/>
      <c r="C89" s="21" t="n"/>
      <c r="D89" s="21" t="n"/>
      <c r="E89" s="21" t="n"/>
      <c r="F89" s="21" t="n"/>
      <c r="G89" s="21" t="n"/>
      <c r="H89" s="21" t="n"/>
      <c r="I89" s="21" t="n"/>
      <c r="J89" s="21" t="n"/>
      <c r="K89" s="21" t="n"/>
      <c r="L89" s="21" t="n"/>
      <c r="M89" s="21" t="n"/>
      <c r="N89" s="21" t="n"/>
      <c r="O89" s="21" t="n"/>
      <c r="P89" s="21" t="n"/>
    </row>
    <row r="90">
      <c r="A90" s="21" t="n"/>
      <c r="B90" s="21" t="n"/>
      <c r="C90" s="21" t="n"/>
      <c r="D90" s="21" t="n"/>
      <c r="E90" s="21" t="n"/>
      <c r="F90" s="21" t="n"/>
      <c r="G90" s="21" t="n"/>
      <c r="H90" s="21" t="n"/>
      <c r="I90" s="21" t="n"/>
      <c r="J90" s="21" t="n"/>
      <c r="K90" s="21" t="n"/>
      <c r="L90" s="21" t="n"/>
      <c r="M90" s="21" t="n"/>
      <c r="N90" s="21" t="n"/>
      <c r="O90" s="21" t="n"/>
      <c r="P90" s="21" t="n"/>
    </row>
    <row r="91">
      <c r="A91" s="21" t="n"/>
      <c r="B91" s="21" t="n"/>
      <c r="C91" s="21" t="n"/>
      <c r="D91" s="21" t="n"/>
      <c r="E91" s="21" t="n"/>
      <c r="F91" s="21" t="n"/>
      <c r="G91" s="21" t="n"/>
      <c r="H91" s="21" t="n"/>
      <c r="I91" s="21" t="n"/>
      <c r="J91" s="21" t="n"/>
      <c r="K91" s="21" t="n"/>
      <c r="L91" s="21" t="n"/>
      <c r="M91" s="21" t="n"/>
      <c r="N91" s="21" t="n"/>
      <c r="O91" s="21" t="n"/>
      <c r="P91" s="21" t="n"/>
    </row>
    <row r="92">
      <c r="A92" s="21" t="n"/>
      <c r="B92" s="21" t="n"/>
      <c r="C92" s="21" t="n"/>
      <c r="D92" s="21" t="n"/>
      <c r="E92" s="21" t="n"/>
      <c r="F92" s="21" t="n"/>
      <c r="G92" s="21" t="n"/>
      <c r="H92" s="21" t="n"/>
      <c r="I92" s="21" t="n"/>
      <c r="J92" s="21" t="n"/>
      <c r="K92" s="21" t="n"/>
      <c r="L92" s="21" t="n"/>
      <c r="M92" s="21" t="n"/>
      <c r="N92" s="21" t="n"/>
      <c r="O92" s="21" t="n"/>
      <c r="P92" s="21" t="n"/>
    </row>
    <row r="93">
      <c r="A93" s="21" t="n"/>
      <c r="B93" s="21" t="n"/>
      <c r="C93" s="21" t="n"/>
      <c r="D93" s="21" t="n"/>
      <c r="E93" s="21" t="n"/>
      <c r="F93" s="21" t="n"/>
      <c r="G93" s="21" t="n"/>
      <c r="H93" s="21" t="n"/>
      <c r="I93" s="21" t="n"/>
      <c r="J93" s="21" t="n"/>
      <c r="K93" s="21" t="n"/>
      <c r="L93" s="21" t="n"/>
      <c r="M93" s="21" t="n"/>
      <c r="N93" s="21" t="n"/>
      <c r="O93" s="21" t="n"/>
      <c r="P93" s="21" t="n"/>
    </row>
    <row r="94">
      <c r="A94" s="21" t="n"/>
      <c r="B94" s="21" t="n"/>
      <c r="C94" s="21" t="n"/>
      <c r="D94" s="21" t="n"/>
      <c r="E94" s="21" t="n"/>
      <c r="F94" s="21" t="n"/>
      <c r="G94" s="21" t="n"/>
      <c r="H94" s="21" t="n"/>
      <c r="I94" s="21" t="n"/>
      <c r="J94" s="21" t="n"/>
      <c r="K94" s="21" t="n"/>
      <c r="L94" s="21" t="n"/>
      <c r="M94" s="21" t="n"/>
      <c r="N94" s="21" t="n"/>
      <c r="O94" s="21" t="n"/>
      <c r="P94" s="21" t="n"/>
    </row>
    <row r="95">
      <c r="A95" s="21" t="n"/>
      <c r="B95" s="21" t="n"/>
      <c r="C95" s="21" t="n"/>
      <c r="D95" s="21" t="n"/>
      <c r="E95" s="21" t="n"/>
      <c r="F95" s="21" t="n"/>
      <c r="G95" s="21" t="n"/>
      <c r="H95" s="21" t="n"/>
      <c r="I95" s="21" t="n"/>
      <c r="J95" s="21" t="n"/>
      <c r="K95" s="21" t="n"/>
      <c r="L95" s="21" t="n"/>
      <c r="M95" s="21" t="n"/>
      <c r="N95" s="21" t="n"/>
      <c r="O95" s="21" t="n"/>
      <c r="P95" s="21" t="n"/>
    </row>
    <row r="96">
      <c r="A96" s="21" t="n"/>
      <c r="B96" s="21" t="n"/>
      <c r="C96" s="21" t="n"/>
      <c r="D96" s="21" t="n"/>
      <c r="E96" s="21" t="n"/>
      <c r="F96" s="21" t="n"/>
      <c r="G96" s="21" t="n"/>
      <c r="H96" s="21" t="n"/>
      <c r="I96" s="21" t="n"/>
      <c r="J96" s="21" t="n"/>
      <c r="K96" s="21" t="n"/>
      <c r="L96" s="21" t="n"/>
      <c r="M96" s="21" t="n"/>
      <c r="N96" s="21" t="n"/>
      <c r="O96" s="21" t="n"/>
      <c r="P96" s="21" t="n"/>
    </row>
    <row r="97">
      <c r="A97" s="21" t="n"/>
      <c r="B97" s="21" t="n"/>
      <c r="C97" s="21" t="n"/>
      <c r="D97" s="21" t="n"/>
      <c r="E97" s="21" t="n"/>
      <c r="F97" s="21" t="n"/>
      <c r="G97" s="21" t="n"/>
      <c r="H97" s="21" t="n"/>
      <c r="I97" s="21" t="n"/>
      <c r="J97" s="21" t="n"/>
      <c r="K97" s="21" t="n"/>
      <c r="L97" s="21" t="n"/>
      <c r="M97" s="21" t="n"/>
      <c r="N97" s="21" t="n"/>
      <c r="O97" s="21" t="n"/>
      <c r="P97" s="21" t="n"/>
    </row>
    <row r="98">
      <c r="A98" s="21" t="n"/>
      <c r="B98" s="21" t="n"/>
      <c r="C98" s="21" t="n"/>
      <c r="D98" s="21" t="n"/>
      <c r="E98" s="21" t="n"/>
      <c r="F98" s="21" t="n"/>
      <c r="G98" s="21" t="n"/>
      <c r="H98" s="21" t="n"/>
      <c r="I98" s="21" t="n"/>
      <c r="J98" s="21" t="n"/>
      <c r="K98" s="21" t="n"/>
      <c r="L98" s="21" t="n"/>
      <c r="M98" s="21" t="n"/>
      <c r="N98" s="21" t="n"/>
      <c r="O98" s="21" t="n"/>
      <c r="P98" s="21" t="n"/>
    </row>
    <row r="99">
      <c r="A99" s="21" t="n"/>
      <c r="B99" s="21" t="n"/>
      <c r="C99" s="21" t="n"/>
      <c r="D99" s="21" t="n"/>
      <c r="E99" s="21" t="n"/>
      <c r="F99" s="21" t="n"/>
      <c r="G99" s="21" t="n"/>
      <c r="H99" s="21" t="n"/>
      <c r="I99" s="21" t="n"/>
      <c r="J99" s="21" t="n"/>
      <c r="K99" s="21" t="n"/>
      <c r="L99" s="21" t="n"/>
      <c r="M99" s="21" t="n"/>
      <c r="N99" s="21" t="n"/>
      <c r="O99" s="21" t="n"/>
      <c r="P99" s="21" t="n"/>
    </row>
    <row r="100">
      <c r="A100" s="21" t="n"/>
      <c r="B100" s="21" t="n"/>
      <c r="C100" s="21" t="n"/>
      <c r="D100" s="21" t="n"/>
      <c r="E100" s="21" t="n"/>
      <c r="F100" s="21" t="n"/>
      <c r="G100" s="21" t="n"/>
      <c r="H100" s="21" t="n"/>
      <c r="I100" s="21" t="n"/>
      <c r="J100" s="21" t="n"/>
      <c r="K100" s="21" t="n"/>
      <c r="L100" s="21" t="n"/>
      <c r="M100" s="21" t="n"/>
      <c r="N100" s="21" t="n"/>
      <c r="O100" s="21" t="n"/>
      <c r="P100" s="21" t="n"/>
    </row>
    <row r="101">
      <c r="A101" s="21" t="n"/>
      <c r="B101" s="21" t="n"/>
      <c r="C101" s="21" t="n"/>
      <c r="D101" s="21" t="n"/>
      <c r="E101" s="21" t="n"/>
      <c r="F101" s="21" t="n"/>
      <c r="G101" s="21" t="n"/>
      <c r="H101" s="21" t="n"/>
      <c r="I101" s="21" t="n"/>
      <c r="J101" s="21" t="n"/>
      <c r="K101" s="21" t="n"/>
      <c r="L101" s="21" t="n"/>
      <c r="M101" s="21" t="n"/>
      <c r="N101" s="21" t="n"/>
      <c r="O101" s="21" t="n"/>
      <c r="P101" s="21" t="n"/>
    </row>
    <row r="102">
      <c r="A102" s="21" t="n"/>
      <c r="B102" s="21" t="n"/>
      <c r="C102" s="21" t="n"/>
      <c r="D102" s="21" t="n"/>
      <c r="E102" s="21" t="n"/>
      <c r="F102" s="21" t="n"/>
      <c r="G102" s="21" t="n"/>
      <c r="H102" s="21" t="n"/>
      <c r="I102" s="21" t="n"/>
      <c r="J102" s="21" t="n"/>
      <c r="K102" s="21" t="n"/>
      <c r="L102" s="21" t="n"/>
      <c r="M102" s="21" t="n"/>
      <c r="N102" s="21" t="n"/>
      <c r="O102" s="21" t="n"/>
      <c r="P102" s="21" t="n"/>
    </row>
    <row r="103">
      <c r="A103" s="21" t="n"/>
      <c r="B103" s="21" t="n"/>
      <c r="C103" s="21" t="n"/>
      <c r="D103" s="21" t="n"/>
      <c r="E103" s="21" t="n"/>
      <c r="F103" s="21" t="n"/>
      <c r="G103" s="21" t="n"/>
      <c r="H103" s="21" t="n"/>
      <c r="I103" s="21" t="n"/>
      <c r="J103" s="21" t="n"/>
      <c r="K103" s="21" t="n"/>
      <c r="L103" s="21" t="n"/>
      <c r="M103" s="21" t="n"/>
      <c r="N103" s="21" t="n"/>
      <c r="O103" s="21" t="n"/>
      <c r="P103" s="21" t="n"/>
    </row>
    <row r="104">
      <c r="A104" s="21" t="n"/>
      <c r="B104" s="21" t="n"/>
      <c r="C104" s="21" t="n"/>
      <c r="D104" s="21" t="n"/>
      <c r="E104" s="21" t="n"/>
      <c r="F104" s="21" t="n"/>
      <c r="G104" s="21" t="n"/>
      <c r="H104" s="21" t="n"/>
      <c r="I104" s="21" t="n"/>
      <c r="J104" s="21" t="n"/>
      <c r="K104" s="21" t="n"/>
      <c r="L104" s="21" t="n"/>
      <c r="M104" s="21" t="n"/>
      <c r="N104" s="21" t="n"/>
      <c r="O104" s="21" t="n"/>
      <c r="P104" s="21" t="n"/>
    </row>
    <row r="105">
      <c r="A105" s="21" t="n"/>
      <c r="B105" s="21" t="n"/>
      <c r="C105" s="21" t="n"/>
      <c r="D105" s="21" t="n"/>
      <c r="E105" s="21" t="n"/>
      <c r="F105" s="21" t="n"/>
      <c r="G105" s="21" t="n"/>
      <c r="H105" s="21" t="n"/>
      <c r="I105" s="21" t="n"/>
      <c r="J105" s="21" t="n"/>
      <c r="K105" s="21" t="n"/>
      <c r="L105" s="21" t="n"/>
      <c r="M105" s="21" t="n"/>
      <c r="N105" s="21" t="n"/>
      <c r="O105" s="21" t="n"/>
      <c r="P105" s="21" t="n"/>
    </row>
    <row r="106">
      <c r="A106" s="21" t="n"/>
      <c r="B106" s="21" t="n"/>
      <c r="C106" s="21" t="n"/>
      <c r="D106" s="21" t="n"/>
      <c r="E106" s="21" t="n"/>
      <c r="F106" s="21" t="n"/>
      <c r="G106" s="21" t="n"/>
      <c r="H106" s="21" t="n"/>
      <c r="I106" s="21" t="n"/>
      <c r="J106" s="21" t="n"/>
      <c r="K106" s="21" t="n"/>
      <c r="L106" s="21" t="n"/>
      <c r="M106" s="21" t="n"/>
      <c r="N106" s="21" t="n"/>
      <c r="O106" s="21" t="n"/>
      <c r="P106" s="21" t="n"/>
    </row>
    <row r="107">
      <c r="A107" s="21" t="n"/>
      <c r="B107" s="21" t="n"/>
      <c r="C107" s="21" t="n"/>
      <c r="D107" s="21" t="n"/>
      <c r="E107" s="21" t="n"/>
      <c r="F107" s="21" t="n"/>
      <c r="G107" s="21" t="n"/>
      <c r="H107" s="21" t="n"/>
      <c r="I107" s="21" t="n"/>
      <c r="J107" s="21" t="n"/>
      <c r="K107" s="21" t="n"/>
      <c r="L107" s="21" t="n"/>
      <c r="M107" s="21" t="n"/>
      <c r="N107" s="21" t="n"/>
      <c r="O107" s="21" t="n"/>
      <c r="P107" s="21" t="n"/>
    </row>
    <row r="108">
      <c r="A108" s="21" t="n"/>
      <c r="B108" s="21" t="n"/>
      <c r="C108" s="21" t="n"/>
      <c r="D108" s="21" t="n"/>
      <c r="E108" s="21" t="n"/>
      <c r="F108" s="21" t="n"/>
      <c r="G108" s="21" t="n"/>
      <c r="H108" s="21" t="n"/>
      <c r="I108" s="21" t="n"/>
      <c r="J108" s="21" t="n"/>
      <c r="K108" s="21" t="n"/>
      <c r="L108" s="21" t="n"/>
      <c r="M108" s="21" t="n"/>
      <c r="N108" s="21" t="n"/>
      <c r="O108" s="21" t="n"/>
      <c r="P108" s="21" t="n"/>
    </row>
    <row r="109">
      <c r="A109" s="21" t="n"/>
      <c r="B109" s="21" t="n"/>
      <c r="C109" s="21" t="n"/>
      <c r="D109" s="21" t="n"/>
      <c r="E109" s="21" t="n"/>
      <c r="F109" s="21" t="n"/>
      <c r="G109" s="21" t="n"/>
      <c r="H109" s="21" t="n"/>
      <c r="I109" s="21" t="n"/>
      <c r="J109" s="21" t="n"/>
      <c r="K109" s="21" t="n"/>
      <c r="L109" s="21" t="n"/>
      <c r="M109" s="21" t="n"/>
      <c r="N109" s="21" t="n"/>
      <c r="O109" s="21" t="n"/>
      <c r="P109" s="21" t="n"/>
    </row>
    <row r="110">
      <c r="A110" s="21" t="n"/>
      <c r="B110" s="21" t="n"/>
      <c r="C110" s="21" t="n"/>
      <c r="D110" s="21" t="n"/>
      <c r="E110" s="21" t="n"/>
      <c r="F110" s="21" t="n"/>
      <c r="G110" s="21" t="n"/>
      <c r="H110" s="21" t="n"/>
      <c r="I110" s="21" t="n"/>
      <c r="J110" s="21" t="n"/>
      <c r="K110" s="21" t="n"/>
      <c r="L110" s="21" t="n"/>
      <c r="M110" s="21" t="n"/>
      <c r="N110" s="21" t="n"/>
      <c r="O110" s="21" t="n"/>
      <c r="P110" s="21" t="n"/>
    </row>
    <row r="111">
      <c r="A111" s="21" t="n"/>
      <c r="B111" s="21" t="n"/>
      <c r="C111" s="21" t="n"/>
      <c r="D111" s="21" t="n"/>
      <c r="E111" s="21" t="n"/>
      <c r="F111" s="21" t="n"/>
      <c r="G111" s="21" t="n"/>
      <c r="H111" s="21" t="n"/>
      <c r="I111" s="21" t="n"/>
      <c r="J111" s="21" t="n"/>
      <c r="K111" s="21" t="n"/>
      <c r="L111" s="21" t="n"/>
      <c r="M111" s="21" t="n"/>
      <c r="N111" s="21" t="n"/>
      <c r="O111" s="21" t="n"/>
      <c r="P111" s="21" t="n"/>
    </row>
    <row r="112">
      <c r="A112" s="21" t="n"/>
      <c r="B112" s="21" t="n"/>
      <c r="C112" s="21" t="n"/>
      <c r="D112" s="21" t="n"/>
      <c r="E112" s="21" t="n"/>
      <c r="F112" s="21" t="n"/>
      <c r="G112" s="21" t="n"/>
      <c r="H112" s="21" t="n"/>
      <c r="I112" s="21" t="n"/>
      <c r="J112" s="21" t="n"/>
      <c r="K112" s="21" t="n"/>
      <c r="L112" s="21" t="n"/>
      <c r="M112" s="21" t="n"/>
      <c r="N112" s="21" t="n"/>
      <c r="O112" s="21" t="n"/>
      <c r="P112" s="21" t="n"/>
    </row>
    <row r="113">
      <c r="A113" s="21" t="n"/>
      <c r="B113" s="21" t="n"/>
      <c r="C113" s="21" t="n"/>
      <c r="D113" s="21" t="n"/>
      <c r="E113" s="21" t="n"/>
      <c r="F113" s="21" t="n"/>
      <c r="G113" s="21" t="n"/>
      <c r="H113" s="21" t="n"/>
      <c r="I113" s="21" t="n"/>
      <c r="J113" s="21" t="n"/>
      <c r="K113" s="21" t="n"/>
      <c r="L113" s="21" t="n"/>
      <c r="M113" s="21" t="n"/>
      <c r="N113" s="21" t="n"/>
      <c r="O113" s="21" t="n"/>
      <c r="P113" s="21" t="n"/>
    </row>
    <row r="114">
      <c r="A114" s="21" t="n"/>
      <c r="B114" s="21" t="n"/>
      <c r="C114" s="21" t="n"/>
      <c r="D114" s="21" t="n"/>
      <c r="E114" s="21" t="n"/>
      <c r="F114" s="21" t="n"/>
      <c r="G114" s="21" t="n"/>
      <c r="H114" s="21" t="n"/>
      <c r="I114" s="21" t="n"/>
      <c r="J114" s="21" t="n"/>
      <c r="K114" s="21" t="n"/>
      <c r="L114" s="21" t="n"/>
      <c r="M114" s="21" t="n"/>
      <c r="N114" s="21" t="n"/>
      <c r="O114" s="21" t="n"/>
      <c r="P114" s="21" t="n"/>
    </row>
    <row r="115">
      <c r="A115" s="21" t="n"/>
      <c r="B115" s="21" t="n"/>
      <c r="C115" s="21" t="n"/>
      <c r="D115" s="21" t="n"/>
      <c r="E115" s="21" t="n"/>
      <c r="F115" s="21" t="n"/>
      <c r="G115" s="21" t="n"/>
      <c r="H115" s="21" t="n"/>
      <c r="I115" s="21" t="n"/>
      <c r="J115" s="21" t="n"/>
      <c r="K115" s="21" t="n"/>
      <c r="L115" s="21" t="n"/>
      <c r="M115" s="21" t="n"/>
      <c r="N115" s="21" t="n"/>
      <c r="O115" s="21" t="n"/>
      <c r="P115" s="21" t="n"/>
    </row>
    <row r="116">
      <c r="A116" s="21" t="n"/>
      <c r="B116" s="21" t="n"/>
      <c r="C116" s="21" t="n"/>
      <c r="D116" s="21" t="n"/>
      <c r="E116" s="21" t="n"/>
      <c r="F116" s="21" t="n"/>
      <c r="G116" s="21" t="n"/>
      <c r="H116" s="21" t="n"/>
      <c r="I116" s="21" t="n"/>
      <c r="J116" s="21" t="n"/>
      <c r="K116" s="21" t="n"/>
      <c r="L116" s="21" t="n"/>
      <c r="M116" s="21" t="n"/>
      <c r="N116" s="21" t="n"/>
      <c r="O116" s="21" t="n"/>
      <c r="P116" s="21" t="n"/>
    </row>
    <row r="117">
      <c r="A117" s="21" t="n"/>
      <c r="B117" s="21" t="n"/>
      <c r="C117" s="21" t="n"/>
      <c r="D117" s="21" t="n"/>
      <c r="E117" s="21" t="n"/>
      <c r="F117" s="21" t="n"/>
      <c r="G117" s="21" t="n"/>
      <c r="H117" s="21" t="n"/>
      <c r="I117" s="21" t="n"/>
      <c r="J117" s="21" t="n"/>
      <c r="K117" s="21" t="n"/>
      <c r="L117" s="21" t="n"/>
      <c r="M117" s="21" t="n"/>
      <c r="N117" s="21" t="n"/>
      <c r="O117" s="21" t="n"/>
      <c r="P117" s="21" t="n"/>
    </row>
    <row r="118">
      <c r="A118" s="21" t="n"/>
      <c r="B118" s="21" t="n"/>
      <c r="C118" s="21" t="n"/>
      <c r="D118" s="21" t="n"/>
      <c r="E118" s="21" t="n"/>
      <c r="F118" s="21" t="n"/>
      <c r="G118" s="21" t="n"/>
      <c r="H118" s="21" t="n"/>
      <c r="I118" s="21" t="n"/>
      <c r="J118" s="21" t="n"/>
      <c r="K118" s="21" t="n"/>
      <c r="L118" s="21" t="n"/>
      <c r="M118" s="21" t="n"/>
      <c r="N118" s="21" t="n"/>
      <c r="O118" s="21" t="n"/>
      <c r="P118" s="21" t="n"/>
    </row>
    <row r="119">
      <c r="A119" s="21" t="n"/>
      <c r="B119" s="21" t="n"/>
      <c r="C119" s="21" t="n"/>
      <c r="D119" s="21" t="n"/>
      <c r="E119" s="21" t="n"/>
      <c r="F119" s="21" t="n"/>
      <c r="G119" s="21" t="n"/>
      <c r="H119" s="21" t="n"/>
      <c r="I119" s="21" t="n"/>
      <c r="J119" s="21" t="n"/>
      <c r="K119" s="21" t="n"/>
      <c r="L119" s="21" t="n"/>
      <c r="M119" s="21" t="n"/>
      <c r="N119" s="21" t="n"/>
      <c r="O119" s="21" t="n"/>
      <c r="P119" s="21" t="n"/>
    </row>
    <row r="120">
      <c r="A120" s="21" t="n"/>
      <c r="B120" s="21" t="n"/>
      <c r="C120" s="21" t="n"/>
      <c r="D120" s="21" t="n"/>
      <c r="E120" s="21" t="n"/>
      <c r="F120" s="21" t="n"/>
      <c r="G120" s="21" t="n"/>
      <c r="H120" s="21" t="n"/>
      <c r="I120" s="21" t="n"/>
      <c r="J120" s="21" t="n"/>
      <c r="K120" s="21" t="n"/>
      <c r="L120" s="21" t="n"/>
      <c r="M120" s="21" t="n"/>
      <c r="N120" s="21" t="n"/>
      <c r="O120" s="21" t="n"/>
      <c r="P120" s="21" t="n"/>
    </row>
    <row r="121">
      <c r="A121" s="21" t="n"/>
      <c r="B121" s="21" t="n"/>
      <c r="C121" s="21" t="n"/>
      <c r="D121" s="21" t="n"/>
      <c r="E121" s="21" t="n"/>
      <c r="F121" s="21" t="n"/>
      <c r="G121" s="21" t="n"/>
      <c r="H121" s="21" t="n"/>
      <c r="I121" s="21" t="n"/>
      <c r="J121" s="21" t="n"/>
      <c r="K121" s="21" t="n"/>
      <c r="L121" s="21" t="n"/>
      <c r="M121" s="21" t="n"/>
      <c r="N121" s="21" t="n"/>
      <c r="O121" s="21" t="n"/>
      <c r="P121" s="21" t="n"/>
    </row>
    <row r="122">
      <c r="A122" s="21" t="n"/>
      <c r="B122" s="21" t="n"/>
      <c r="C122" s="21" t="n"/>
      <c r="D122" s="21" t="n"/>
      <c r="E122" s="21" t="n"/>
      <c r="F122" s="21" t="n"/>
      <c r="G122" s="21" t="n"/>
      <c r="H122" s="21" t="n"/>
      <c r="I122" s="21" t="n"/>
      <c r="J122" s="21" t="n"/>
      <c r="K122" s="21" t="n"/>
      <c r="L122" s="21" t="n"/>
      <c r="M122" s="21" t="n"/>
      <c r="N122" s="21" t="n"/>
      <c r="O122" s="21" t="n"/>
      <c r="P122" s="21" t="n"/>
    </row>
    <row r="123">
      <c r="A123" s="21" t="n"/>
      <c r="B123" s="21" t="n"/>
      <c r="C123" s="21" t="n"/>
      <c r="D123" s="21" t="n"/>
      <c r="E123" s="21" t="n"/>
      <c r="F123" s="21" t="n"/>
      <c r="G123" s="21" t="n"/>
      <c r="H123" s="21" t="n"/>
      <c r="I123" s="21" t="n"/>
      <c r="J123" s="21" t="n"/>
      <c r="K123" s="21" t="n"/>
      <c r="L123" s="21" t="n"/>
      <c r="M123" s="21" t="n"/>
      <c r="N123" s="21" t="n"/>
      <c r="O123" s="21" t="n"/>
      <c r="P123" s="21" t="n"/>
    </row>
    <row r="124">
      <c r="A124" s="21" t="n"/>
      <c r="B124" s="21" t="n"/>
      <c r="C124" s="21" t="n"/>
      <c r="D124" s="21" t="n"/>
      <c r="E124" s="21" t="n"/>
      <c r="F124" s="21" t="n"/>
      <c r="G124" s="21" t="n"/>
      <c r="H124" s="21" t="n"/>
      <c r="I124" s="21" t="n"/>
      <c r="J124" s="21" t="n"/>
      <c r="K124" s="21" t="n"/>
      <c r="L124" s="21" t="n"/>
      <c r="M124" s="21" t="n"/>
      <c r="N124" s="21" t="n"/>
      <c r="O124" s="21" t="n"/>
      <c r="P124" s="21" t="n"/>
    </row>
    <row r="125">
      <c r="A125" s="21" t="n"/>
      <c r="B125" s="21" t="n"/>
      <c r="C125" s="21" t="n"/>
      <c r="D125" s="21" t="n"/>
      <c r="E125" s="21" t="n"/>
      <c r="F125" s="21" t="n"/>
      <c r="G125" s="21" t="n"/>
      <c r="H125" s="21" t="n"/>
      <c r="I125" s="21" t="n"/>
      <c r="J125" s="21" t="n"/>
      <c r="K125" s="21" t="n"/>
      <c r="L125" s="21" t="n"/>
      <c r="M125" s="21" t="n"/>
      <c r="N125" s="21" t="n"/>
      <c r="O125" s="21" t="n"/>
      <c r="P125" s="21" t="n"/>
    </row>
    <row r="126">
      <c r="A126" s="21" t="n"/>
      <c r="B126" s="21" t="n"/>
      <c r="C126" s="21" t="n"/>
      <c r="D126" s="21" t="n"/>
      <c r="E126" s="21" t="n"/>
      <c r="F126" s="21" t="n"/>
      <c r="G126" s="21" t="n"/>
      <c r="H126" s="21" t="n"/>
      <c r="I126" s="21" t="n"/>
      <c r="J126" s="21" t="n"/>
      <c r="K126" s="21" t="n"/>
      <c r="L126" s="21" t="n"/>
      <c r="M126" s="21" t="n"/>
      <c r="N126" s="21" t="n"/>
      <c r="O126" s="21" t="n"/>
      <c r="P126" s="21" t="n"/>
    </row>
    <row r="127">
      <c r="A127" s="21" t="n"/>
      <c r="B127" s="21" t="n"/>
      <c r="C127" s="21" t="n"/>
      <c r="D127" s="21" t="n"/>
      <c r="E127" s="21" t="n"/>
      <c r="F127" s="21" t="n"/>
      <c r="G127" s="21" t="n"/>
      <c r="H127" s="21" t="n"/>
      <c r="I127" s="21" t="n"/>
      <c r="J127" s="21" t="n"/>
      <c r="K127" s="21" t="n"/>
      <c r="L127" s="21" t="n"/>
      <c r="M127" s="21" t="n"/>
      <c r="N127" s="21" t="n"/>
      <c r="O127" s="21" t="n"/>
      <c r="P127" s="21" t="n"/>
    </row>
    <row r="128">
      <c r="A128" s="21" t="n"/>
      <c r="B128" s="21" t="n"/>
      <c r="C128" s="21" t="n"/>
      <c r="D128" s="21" t="n"/>
      <c r="E128" s="21" t="n"/>
      <c r="F128" s="21" t="n"/>
      <c r="G128" s="21" t="n"/>
      <c r="H128" s="21" t="n"/>
      <c r="I128" s="21" t="n"/>
      <c r="J128" s="21" t="n"/>
      <c r="K128" s="21" t="n"/>
      <c r="L128" s="21" t="n"/>
      <c r="M128" s="21" t="n"/>
      <c r="N128" s="21" t="n"/>
      <c r="O128" s="21" t="n"/>
      <c r="P128" s="21" t="n"/>
    </row>
    <row r="129">
      <c r="A129" s="21" t="n"/>
      <c r="B129" s="21" t="n"/>
      <c r="C129" s="21" t="n"/>
      <c r="D129" s="21" t="n"/>
      <c r="E129" s="21" t="n"/>
      <c r="F129" s="21" t="n"/>
      <c r="G129" s="21" t="n"/>
      <c r="H129" s="21" t="n"/>
      <c r="I129" s="21" t="n"/>
      <c r="J129" s="21" t="n"/>
      <c r="K129" s="21" t="n"/>
      <c r="L129" s="21" t="n"/>
      <c r="M129" s="21" t="n"/>
      <c r="N129" s="21" t="n"/>
      <c r="O129" s="21" t="n"/>
      <c r="P129" s="21" t="n"/>
    </row>
    <row r="130">
      <c r="A130" s="21" t="n"/>
      <c r="B130" s="21" t="n"/>
      <c r="C130" s="21" t="n"/>
      <c r="D130" s="21" t="n"/>
      <c r="E130" s="21" t="n"/>
      <c r="F130" s="21" t="n"/>
      <c r="G130" s="21" t="n"/>
      <c r="H130" s="21" t="n"/>
      <c r="I130" s="21" t="n"/>
      <c r="J130" s="21" t="n"/>
      <c r="K130" s="21" t="n"/>
      <c r="L130" s="21" t="n"/>
      <c r="M130" s="21" t="n"/>
      <c r="N130" s="21" t="n"/>
      <c r="O130" s="21" t="n"/>
      <c r="P130" s="21" t="n"/>
    </row>
    <row r="131">
      <c r="A131" s="21" t="n"/>
      <c r="B131" s="21" t="n"/>
      <c r="C131" s="21" t="n"/>
      <c r="D131" s="21" t="n"/>
      <c r="E131" s="21" t="n"/>
      <c r="F131" s="21" t="n"/>
      <c r="G131" s="21" t="n"/>
      <c r="H131" s="21" t="n"/>
      <c r="I131" s="21" t="n"/>
      <c r="J131" s="21" t="n"/>
      <c r="K131" s="21" t="n"/>
      <c r="L131" s="21" t="n"/>
      <c r="M131" s="21" t="n"/>
      <c r="N131" s="21" t="n"/>
      <c r="O131" s="21" t="n"/>
      <c r="P131" s="21" t="n"/>
    </row>
    <row r="132">
      <c r="A132" s="21" t="n"/>
      <c r="B132" s="21" t="n"/>
      <c r="C132" s="21" t="n"/>
      <c r="D132" s="21" t="n"/>
      <c r="E132" s="21" t="n"/>
      <c r="F132" s="21" t="n"/>
      <c r="G132" s="21" t="n"/>
      <c r="H132" s="21" t="n"/>
      <c r="I132" s="21" t="n"/>
      <c r="J132" s="21" t="n"/>
      <c r="K132" s="21" t="n"/>
      <c r="L132" s="21" t="n"/>
      <c r="M132" s="21" t="n"/>
      <c r="N132" s="21" t="n"/>
      <c r="O132" s="21" t="n"/>
      <c r="P132" s="21" t="n"/>
    </row>
    <row r="133">
      <c r="A133" s="21" t="n"/>
      <c r="B133" s="21" t="n"/>
      <c r="C133" s="21" t="n"/>
      <c r="D133" s="21" t="n"/>
      <c r="E133" s="21" t="n"/>
      <c r="F133" s="21" t="n"/>
      <c r="G133" s="21" t="n"/>
      <c r="H133" s="21" t="n"/>
      <c r="I133" s="21" t="n"/>
      <c r="J133" s="21" t="n"/>
      <c r="K133" s="21" t="n"/>
      <c r="L133" s="21" t="n"/>
      <c r="M133" s="21" t="n"/>
      <c r="N133" s="21" t="n"/>
      <c r="O133" s="21" t="n"/>
      <c r="P133" s="21" t="n"/>
    </row>
    <row r="134">
      <c r="A134" s="21" t="n"/>
      <c r="B134" s="21" t="n"/>
      <c r="C134" s="21" t="n"/>
      <c r="D134" s="21" t="n"/>
      <c r="E134" s="21" t="n"/>
      <c r="F134" s="21" t="n"/>
      <c r="G134" s="21" t="n"/>
      <c r="H134" s="21" t="n"/>
      <c r="I134" s="21" t="n"/>
      <c r="J134" s="21" t="n"/>
      <c r="K134" s="21" t="n"/>
      <c r="L134" s="21" t="n"/>
      <c r="M134" s="21" t="n"/>
      <c r="N134" s="21" t="n"/>
      <c r="O134" s="21" t="n"/>
      <c r="P134" s="21" t="n"/>
    </row>
    <row r="135">
      <c r="A135" s="21" t="n"/>
      <c r="B135" s="21" t="n"/>
      <c r="C135" s="21" t="n"/>
      <c r="D135" s="21" t="n"/>
      <c r="E135" s="21" t="n"/>
      <c r="F135" s="21" t="n"/>
      <c r="G135" s="21" t="n"/>
      <c r="H135" s="21" t="n"/>
      <c r="I135" s="21" t="n"/>
      <c r="J135" s="21" t="n"/>
      <c r="K135" s="21" t="n"/>
      <c r="L135" s="21" t="n"/>
      <c r="M135" s="21" t="n"/>
      <c r="N135" s="21" t="n"/>
      <c r="O135" s="21" t="n"/>
      <c r="P135" s="21" t="n"/>
    </row>
    <row r="136">
      <c r="A136" s="21" t="n"/>
      <c r="B136" s="21" t="n"/>
      <c r="C136" s="21" t="n"/>
      <c r="D136" s="21" t="n"/>
      <c r="E136" s="21" t="n"/>
      <c r="F136" s="21" t="n"/>
      <c r="G136" s="21" t="n"/>
      <c r="H136" s="21" t="n"/>
      <c r="I136" s="21" t="n"/>
      <c r="J136" s="21" t="n"/>
      <c r="K136" s="21" t="n"/>
      <c r="L136" s="21" t="n"/>
      <c r="M136" s="21" t="n"/>
      <c r="N136" s="21" t="n"/>
      <c r="O136" s="21" t="n"/>
      <c r="P136" s="21" t="n"/>
    </row>
    <row r="137">
      <c r="A137" s="21" t="n"/>
      <c r="B137" s="21" t="n"/>
      <c r="C137" s="21" t="n"/>
      <c r="D137" s="21" t="n"/>
      <c r="E137" s="21" t="n"/>
      <c r="F137" s="21" t="n"/>
      <c r="G137" s="21" t="n"/>
      <c r="H137" s="21" t="n"/>
      <c r="I137" s="21" t="n"/>
      <c r="J137" s="21" t="n"/>
      <c r="K137" s="21" t="n"/>
      <c r="L137" s="21" t="n"/>
      <c r="M137" s="21" t="n"/>
      <c r="N137" s="21" t="n"/>
      <c r="O137" s="21" t="n"/>
      <c r="P137" s="21" t="n"/>
    </row>
    <row r="138">
      <c r="A138" s="21" t="n"/>
      <c r="B138" s="21" t="n"/>
      <c r="C138" s="21" t="n"/>
      <c r="D138" s="21" t="n"/>
      <c r="E138" s="21" t="n"/>
      <c r="F138" s="21" t="n"/>
      <c r="G138" s="21" t="n"/>
      <c r="H138" s="21" t="n"/>
      <c r="I138" s="21" t="n"/>
      <c r="J138" s="21" t="n"/>
      <c r="K138" s="21" t="n"/>
      <c r="L138" s="21" t="n"/>
      <c r="M138" s="21" t="n"/>
      <c r="N138" s="21" t="n"/>
      <c r="O138" s="21" t="n"/>
      <c r="P138" s="21" t="n"/>
    </row>
    <row r="139">
      <c r="A139" s="21" t="n"/>
      <c r="B139" s="21" t="n"/>
      <c r="C139" s="21" t="n"/>
      <c r="D139" s="21" t="n"/>
      <c r="E139" s="21" t="n"/>
      <c r="F139" s="21" t="n"/>
      <c r="G139" s="21" t="n"/>
      <c r="H139" s="21" t="n"/>
      <c r="I139" s="21" t="n"/>
      <c r="J139" s="21" t="n"/>
      <c r="K139" s="21" t="n"/>
      <c r="L139" s="21" t="n"/>
      <c r="M139" s="21" t="n"/>
      <c r="N139" s="21" t="n"/>
      <c r="O139" s="21" t="n"/>
      <c r="P139" s="21" t="n"/>
    </row>
    <row r="140">
      <c r="A140" s="21" t="n"/>
      <c r="B140" s="21" t="n"/>
      <c r="C140" s="21" t="n"/>
      <c r="D140" s="21" t="n"/>
      <c r="E140" s="21" t="n"/>
      <c r="F140" s="21" t="n"/>
      <c r="G140" s="21" t="n"/>
      <c r="H140" s="21" t="n"/>
      <c r="I140" s="21" t="n"/>
      <c r="J140" s="21" t="n"/>
      <c r="K140" s="21" t="n"/>
      <c r="L140" s="21" t="n"/>
      <c r="M140" s="21" t="n"/>
      <c r="N140" s="21" t="n"/>
      <c r="O140" s="21" t="n"/>
      <c r="P140" s="21" t="n"/>
    </row>
    <row r="141">
      <c r="A141" s="21" t="n"/>
      <c r="B141" s="21" t="n"/>
      <c r="C141" s="21" t="n"/>
      <c r="D141" s="21" t="n"/>
      <c r="E141" s="21" t="n"/>
      <c r="F141" s="21" t="n"/>
      <c r="G141" s="21" t="n"/>
      <c r="H141" s="21" t="n"/>
      <c r="I141" s="21" t="n"/>
      <c r="J141" s="21" t="n"/>
      <c r="K141" s="21" t="n"/>
      <c r="L141" s="21" t="n"/>
      <c r="M141" s="21" t="n"/>
      <c r="N141" s="21" t="n"/>
      <c r="O141" s="21" t="n"/>
      <c r="P141" s="21" t="n"/>
    </row>
    <row r="142">
      <c r="A142" s="21" t="n"/>
      <c r="B142" s="21" t="n"/>
      <c r="C142" s="21" t="n"/>
      <c r="D142" s="21" t="n"/>
      <c r="E142" s="21" t="n"/>
      <c r="F142" s="21" t="n"/>
      <c r="G142" s="21" t="n"/>
      <c r="H142" s="21" t="n"/>
      <c r="I142" s="21" t="n"/>
      <c r="J142" s="21" t="n"/>
      <c r="K142" s="21" t="n"/>
      <c r="L142" s="21" t="n"/>
      <c r="M142" s="21" t="n"/>
      <c r="N142" s="21" t="n"/>
      <c r="O142" s="21" t="n"/>
      <c r="P142" s="21" t="n"/>
    </row>
    <row r="143">
      <c r="A143" s="21" t="n"/>
      <c r="B143" s="21" t="n"/>
      <c r="C143" s="21" t="n"/>
      <c r="D143" s="21" t="n"/>
      <c r="E143" s="21" t="n"/>
      <c r="F143" s="21" t="n"/>
      <c r="G143" s="21" t="n"/>
      <c r="H143" s="21" t="n"/>
      <c r="I143" s="21" t="n"/>
      <c r="J143" s="21" t="n"/>
      <c r="K143" s="21" t="n"/>
      <c r="L143" s="21" t="n"/>
      <c r="M143" s="21" t="n"/>
      <c r="N143" s="21" t="n"/>
      <c r="O143" s="21" t="n"/>
      <c r="P143" s="21" t="n"/>
    </row>
    <row r="144">
      <c r="A144" s="21" t="n"/>
      <c r="B144" s="21" t="n"/>
      <c r="C144" s="21" t="n"/>
      <c r="D144" s="21" t="n"/>
      <c r="E144" s="21" t="n"/>
      <c r="F144" s="21" t="n"/>
      <c r="G144" s="21" t="n"/>
      <c r="H144" s="21" t="n"/>
      <c r="I144" s="21" t="n"/>
      <c r="J144" s="21" t="n"/>
      <c r="K144" s="21" t="n"/>
      <c r="L144" s="21" t="n"/>
      <c r="M144" s="21" t="n"/>
      <c r="N144" s="21" t="n"/>
      <c r="O144" s="21" t="n"/>
      <c r="P144" s="21" t="n"/>
    </row>
    <row r="145">
      <c r="A145" s="21" t="n"/>
      <c r="B145" s="21" t="n"/>
      <c r="C145" s="21" t="n"/>
      <c r="D145" s="21" t="n"/>
      <c r="E145" s="21" t="n"/>
      <c r="F145" s="21" t="n"/>
      <c r="G145" s="21" t="n"/>
      <c r="H145" s="21" t="n"/>
      <c r="I145" s="21" t="n"/>
      <c r="J145" s="21" t="n"/>
      <c r="K145" s="21" t="n"/>
      <c r="L145" s="21" t="n"/>
      <c r="M145" s="21" t="n"/>
      <c r="N145" s="21" t="n"/>
      <c r="O145" s="21" t="n"/>
      <c r="P145" s="21" t="n"/>
    </row>
    <row r="146">
      <c r="A146" s="21" t="n"/>
      <c r="B146" s="21" t="n"/>
      <c r="C146" s="21" t="n"/>
      <c r="D146" s="21" t="n"/>
      <c r="E146" s="21" t="n"/>
      <c r="F146" s="21" t="n"/>
      <c r="G146" s="21" t="n"/>
      <c r="H146" s="21" t="n"/>
      <c r="I146" s="21" t="n"/>
      <c r="J146" s="21" t="n"/>
      <c r="K146" s="21" t="n"/>
      <c r="L146" s="21" t="n"/>
      <c r="M146" s="21" t="n"/>
      <c r="N146" s="21" t="n"/>
      <c r="O146" s="21" t="n"/>
      <c r="P146" s="21" t="n"/>
    </row>
    <row r="147">
      <c r="A147" s="21" t="n"/>
      <c r="B147" s="21" t="n"/>
      <c r="C147" s="21" t="n"/>
      <c r="D147" s="21" t="n"/>
      <c r="E147" s="21" t="n"/>
      <c r="F147" s="21" t="n"/>
      <c r="G147" s="21" t="n"/>
      <c r="H147" s="21" t="n"/>
      <c r="I147" s="21" t="n"/>
      <c r="J147" s="21" t="n"/>
      <c r="K147" s="21" t="n"/>
      <c r="L147" s="21" t="n"/>
      <c r="M147" s="21" t="n"/>
      <c r="N147" s="21" t="n"/>
      <c r="O147" s="21" t="n"/>
      <c r="P147" s="21" t="n"/>
    </row>
    <row r="148">
      <c r="A148" s="21" t="n"/>
      <c r="B148" s="21" t="n"/>
      <c r="C148" s="21" t="n"/>
      <c r="D148" s="21" t="n"/>
      <c r="E148" s="21" t="n"/>
      <c r="F148" s="21" t="n"/>
      <c r="G148" s="21" t="n"/>
      <c r="H148" s="21" t="n"/>
      <c r="I148" s="21" t="n"/>
      <c r="J148" s="21" t="n"/>
      <c r="K148" s="21" t="n"/>
      <c r="L148" s="21" t="n"/>
      <c r="M148" s="21" t="n"/>
      <c r="N148" s="21" t="n"/>
      <c r="O148" s="21" t="n"/>
      <c r="P148" s="21" t="n"/>
    </row>
    <row r="149">
      <c r="A149" s="21" t="n"/>
      <c r="B149" s="21" t="n"/>
      <c r="C149" s="21" t="n"/>
      <c r="D149" s="21" t="n"/>
      <c r="E149" s="21" t="n"/>
      <c r="F149" s="21" t="n"/>
      <c r="G149" s="21" t="n"/>
      <c r="H149" s="21" t="n"/>
      <c r="I149" s="21" t="n"/>
      <c r="J149" s="21" t="n"/>
      <c r="K149" s="21" t="n"/>
      <c r="L149" s="21" t="n"/>
      <c r="M149" s="21" t="n"/>
      <c r="N149" s="21" t="n"/>
      <c r="O149" s="21" t="n"/>
      <c r="P149" s="21" t="n"/>
    </row>
    <row r="150">
      <c r="A150" s="21" t="n"/>
      <c r="B150" s="21" t="n"/>
      <c r="C150" s="21" t="n"/>
      <c r="D150" s="21" t="n"/>
      <c r="E150" s="21" t="n"/>
      <c r="F150" s="21" t="n"/>
      <c r="G150" s="21" t="n"/>
      <c r="H150" s="21" t="n"/>
      <c r="I150" s="21" t="n"/>
      <c r="J150" s="21" t="n"/>
      <c r="K150" s="21" t="n"/>
      <c r="L150" s="21" t="n"/>
      <c r="M150" s="21" t="n"/>
      <c r="N150" s="21" t="n"/>
      <c r="O150" s="21" t="n"/>
      <c r="P150" s="21" t="n"/>
    </row>
    <row r="151">
      <c r="A151" s="21" t="n"/>
      <c r="B151" s="21" t="n"/>
      <c r="C151" s="21" t="n"/>
      <c r="D151" s="21" t="n"/>
      <c r="E151" s="21" t="n"/>
      <c r="F151" s="21" t="n"/>
      <c r="G151" s="21" t="n"/>
      <c r="H151" s="21" t="n"/>
      <c r="I151" s="21" t="n"/>
      <c r="J151" s="21" t="n"/>
      <c r="K151" s="21" t="n"/>
      <c r="L151" s="21" t="n"/>
      <c r="M151" s="21" t="n"/>
      <c r="N151" s="21" t="n"/>
      <c r="O151" s="21" t="n"/>
      <c r="P151" s="21" t="n"/>
    </row>
    <row r="152">
      <c r="A152" s="21" t="n"/>
      <c r="B152" s="21" t="n"/>
      <c r="C152" s="21" t="n"/>
      <c r="D152" s="21" t="n"/>
      <c r="E152" s="21" t="n"/>
      <c r="F152" s="21" t="n"/>
      <c r="G152" s="21" t="n"/>
      <c r="H152" s="21" t="n"/>
      <c r="I152" s="21" t="n"/>
      <c r="J152" s="21" t="n"/>
      <c r="K152" s="21" t="n"/>
      <c r="L152" s="21" t="n"/>
      <c r="M152" s="21" t="n"/>
      <c r="N152" s="21" t="n"/>
      <c r="O152" s="21" t="n"/>
      <c r="P152" s="21" t="n"/>
    </row>
  </sheetData>
  <autoFilter ref="A3:P28"/>
  <mergeCells count="2">
    <mergeCell ref="A1:P1"/>
    <mergeCell ref="A2:P2"/>
  </mergeCells>
  <pageMargins left="0.7" right="0.7" top="0.75" bottom="0.75" header="0.3" footer="0.3"/>
  <pageSetup orientation="portrait" paperSize="9" horizontalDpi="600" verticalDpi="600"/>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2023-05-12T11:15:00Z</dcterms:created>
  <dcterms:modified xmlns:dcterms="http://purl.org/dc/terms/" xmlns:xsi="http://www.w3.org/2001/XMLSchema-instance" xsi:type="dcterms:W3CDTF">2025-08-20T01:05:07Z</dcterms:modified>
  <cp:lastModifiedBy>。。。</cp:lastModifiedBy>
  <cp:revision>38</cp:revision>
</cp:coreProperties>
</file>

<file path=docProps/custom.xml><?xml version="1.0" encoding="utf-8"?>
<Properties xmlns="http://schemas.openxmlformats.org/officeDocument/2006/custom-properties">
  <property name="ICV" fmtid="{D5CDD505-2E9C-101B-9397-08002B2CF9AE}" pid="2">
    <vt:lpwstr xmlns:vt="http://schemas.openxmlformats.org/officeDocument/2006/docPropsVTypes">0C99C685C78C4CA794F20D2B3FB97A45_12</vt:lpwstr>
  </property>
  <property name="KSOProductBuildVer" fmtid="{D5CDD505-2E9C-101B-9397-08002B2CF9AE}" pid="3">
    <vt:lpwstr xmlns:vt="http://schemas.openxmlformats.org/officeDocument/2006/docPropsVTypes">2052-12.1.0.22215</vt:lpwstr>
  </property>
</Properties>
</file>